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m654_shp_rutgers_edu/Documents/Transferred Files between Dell Computers/"/>
    </mc:Choice>
  </mc:AlternateContent>
  <xr:revisionPtr revIDLastSave="0" documentId="8_{5BF9153A-25D3-4911-9E76-392C9F408092}" xr6:coauthVersionLast="47" xr6:coauthVersionMax="47" xr10:uidLastSave="{00000000-0000-0000-0000-000000000000}"/>
  <bookViews>
    <workbookView xWindow="-120" yWindow="-120" windowWidth="51840" windowHeight="21120" xr2:uid="{ABEDAF1A-3769-4451-BCFC-A5FA35C945D1}"/>
  </bookViews>
  <sheets>
    <sheet name="Software Request" sheetId="1" r:id="rId1"/>
    <sheet name="Software List" sheetId="3" state="hidden" r:id="rId2"/>
    <sheet name="Employees" sheetId="2" state="hidden" r:id="rId3"/>
  </sheets>
  <definedNames>
    <definedName name="_xlnm._FilterDatabase" localSheetId="2" hidden="1">Employees!$A$1:$O$1</definedName>
    <definedName name="_xlnm.Print_Area" localSheetId="0">'Software Request'!$A$1:$N$46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00" i="2" l="1"/>
  <c r="N699" i="2"/>
  <c r="N698" i="2"/>
  <c r="N697" i="2"/>
  <c r="N696" i="2"/>
  <c r="N695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73" i="2"/>
  <c r="N76" i="2"/>
  <c r="N557" i="2"/>
  <c r="N529" i="2"/>
  <c r="N34" i="2"/>
  <c r="N40" i="2"/>
  <c r="N262" i="2"/>
  <c r="N168" i="2"/>
  <c r="N31" i="2"/>
  <c r="N225" i="2"/>
  <c r="N5" i="2"/>
  <c r="N339" i="2"/>
  <c r="N473" i="2"/>
  <c r="N127" i="2"/>
  <c r="N531" i="2"/>
  <c r="N98" i="2"/>
  <c r="N89" i="2"/>
  <c r="N121" i="2"/>
  <c r="N150" i="2"/>
  <c r="N252" i="2"/>
  <c r="N367" i="2"/>
  <c r="N75" i="2"/>
  <c r="N408" i="2"/>
  <c r="N54" i="2"/>
  <c r="N438" i="2"/>
  <c r="N159" i="2"/>
  <c r="N302" i="2"/>
  <c r="N209" i="2"/>
  <c r="N424" i="2"/>
  <c r="N145" i="2"/>
  <c r="N371" i="2"/>
  <c r="N232" i="2"/>
  <c r="N556" i="2"/>
  <c r="N26" i="2"/>
  <c r="N423" i="2"/>
  <c r="N533" i="2"/>
  <c r="N158" i="2"/>
  <c r="N117" i="2"/>
  <c r="N177" i="2"/>
  <c r="N196" i="2"/>
  <c r="N81" i="2"/>
  <c r="N462" i="2"/>
  <c r="N246" i="2"/>
  <c r="N126" i="2"/>
  <c r="N336" i="2"/>
  <c r="N472" i="2"/>
  <c r="N257" i="2"/>
  <c r="N349" i="2"/>
  <c r="N328" i="2"/>
  <c r="N488" i="2"/>
  <c r="N195" i="2"/>
  <c r="N248" i="2"/>
  <c r="N113" i="2"/>
  <c r="N157" i="2"/>
  <c r="N398" i="2"/>
  <c r="N68" i="2"/>
  <c r="N119" i="2"/>
  <c r="N190" i="2"/>
  <c r="N230" i="2"/>
  <c r="N407" i="2"/>
  <c r="N199" i="2"/>
  <c r="N509" i="2"/>
  <c r="N397" i="2"/>
  <c r="N356" i="2"/>
  <c r="N366" i="2"/>
  <c r="N286" i="2"/>
  <c r="N374" i="2"/>
  <c r="N549" i="2"/>
  <c r="N193" i="2"/>
  <c r="N582" i="2"/>
  <c r="N163" i="2"/>
  <c r="N270" i="2"/>
  <c r="N176" i="2"/>
  <c r="N516" i="2"/>
  <c r="N166" i="2"/>
  <c r="N242" i="2"/>
  <c r="N253" i="2"/>
  <c r="N173" i="2"/>
  <c r="N142" i="2"/>
  <c r="N316" i="2"/>
  <c r="N185" i="2"/>
  <c r="N203" i="2"/>
  <c r="N39" i="2"/>
  <c r="N514" i="2"/>
  <c r="N553" i="2"/>
  <c r="N550" i="2"/>
  <c r="N425" i="2"/>
  <c r="N14" i="2"/>
  <c r="N2" i="2"/>
  <c r="N411" i="2"/>
  <c r="N376" i="2"/>
  <c r="N410" i="2"/>
  <c r="N562" i="2"/>
  <c r="N485" i="2"/>
  <c r="N160" i="2"/>
  <c r="N372" i="2"/>
  <c r="N358" i="2"/>
  <c r="N498" i="2"/>
  <c r="N506" i="2"/>
  <c r="N415" i="2"/>
  <c r="N227" i="2"/>
  <c r="N382" i="2"/>
  <c r="N82" i="2"/>
  <c r="N530" i="2"/>
  <c r="N55" i="2"/>
  <c r="N517" i="2"/>
  <c r="N63" i="2"/>
  <c r="N439" i="2"/>
  <c r="N501" i="2"/>
  <c r="N299" i="2"/>
  <c r="N500" i="2"/>
  <c r="N240" i="2"/>
  <c r="N235" i="2"/>
  <c r="N391" i="2"/>
  <c r="N565" i="2"/>
  <c r="N27" i="2"/>
  <c r="N344" i="2"/>
  <c r="N454" i="2"/>
  <c r="N450" i="2"/>
  <c r="N390" i="2"/>
  <c r="N510" i="2"/>
  <c r="N223" i="2"/>
  <c r="N153" i="2"/>
  <c r="N46" i="2"/>
  <c r="N387" i="2"/>
  <c r="N310" i="2"/>
  <c r="N178" i="2"/>
  <c r="N575" i="2"/>
  <c r="N357" i="2"/>
  <c r="N515" i="2"/>
  <c r="N586" i="2"/>
  <c r="N50" i="2"/>
  <c r="N483" i="2"/>
  <c r="N370" i="2"/>
  <c r="N132" i="2"/>
  <c r="N317" i="2"/>
  <c r="N360" i="2"/>
  <c r="N129" i="2"/>
  <c r="N161" i="2"/>
  <c r="N213" i="2"/>
  <c r="N90" i="2"/>
  <c r="N7" i="2"/>
  <c r="N578" i="2"/>
  <c r="N505" i="2"/>
  <c r="N147" i="2"/>
  <c r="N445" i="2"/>
  <c r="N301" i="2"/>
  <c r="N93" i="2"/>
  <c r="N444" i="2"/>
  <c r="N13" i="2"/>
  <c r="N524" i="2"/>
  <c r="N111" i="2"/>
  <c r="N211" i="2"/>
  <c r="N437" i="2"/>
  <c r="N79" i="2"/>
  <c r="N52" i="2"/>
  <c r="N532" i="2"/>
  <c r="N58" i="2"/>
  <c r="N543" i="2"/>
  <c r="N446" i="2"/>
  <c r="N580" i="2"/>
  <c r="N125" i="2"/>
  <c r="N389" i="2"/>
  <c r="N33" i="2"/>
  <c r="N112" i="2"/>
  <c r="N281" i="2"/>
  <c r="N214" i="2"/>
  <c r="N222" i="2"/>
  <c r="N484" i="2"/>
  <c r="N431" i="2"/>
  <c r="N497" i="2"/>
  <c r="N511" i="2"/>
  <c r="N494" i="2"/>
  <c r="N333" i="2"/>
  <c r="N28" i="2"/>
  <c r="N229" i="2"/>
  <c r="N421" i="2"/>
  <c r="N86" i="2"/>
  <c r="N329" i="2"/>
  <c r="N519" i="2"/>
  <c r="N198" i="2"/>
  <c r="N583" i="2"/>
  <c r="N184" i="2"/>
  <c r="N23" i="2"/>
  <c r="N486" i="2"/>
  <c r="N274" i="2"/>
  <c r="N465" i="2"/>
  <c r="N140" i="2"/>
  <c r="N259" i="2"/>
  <c r="N359" i="2"/>
  <c r="N573" i="2"/>
  <c r="N148" i="2"/>
  <c r="N171" i="2"/>
  <c r="N495" i="2"/>
  <c r="N409" i="2"/>
  <c r="N314" i="2"/>
  <c r="N388" i="2"/>
  <c r="N210" i="2"/>
  <c r="N118" i="2"/>
  <c r="N458" i="2"/>
  <c r="N78" i="2"/>
  <c r="N508" i="2"/>
  <c r="N537" i="2"/>
  <c r="N491" i="2"/>
  <c r="N99" i="2"/>
  <c r="N22" i="2"/>
  <c r="N576" i="2"/>
  <c r="N138" i="2"/>
  <c r="N379" i="2"/>
  <c r="N12" i="2"/>
  <c r="N538" i="2"/>
  <c r="N165" i="2"/>
  <c r="N108" i="2"/>
  <c r="N512" i="2"/>
  <c r="N567" i="2"/>
  <c r="N88" i="2"/>
  <c r="N362" i="2"/>
  <c r="N341" i="2"/>
  <c r="N396" i="2"/>
  <c r="N345" i="2"/>
  <c r="N239" i="2"/>
  <c r="N267" i="2"/>
  <c r="N287" i="2"/>
  <c r="N155" i="2"/>
  <c r="N59" i="2"/>
  <c r="N584" i="2"/>
  <c r="N527" i="2"/>
  <c r="N36" i="2"/>
  <c r="N72" i="2"/>
  <c r="N304" i="2"/>
  <c r="N3" i="2"/>
  <c r="N406" i="2"/>
  <c r="N104" i="2"/>
  <c r="N381" i="2"/>
  <c r="N400" i="2"/>
  <c r="N394" i="2"/>
  <c r="N475" i="2"/>
  <c r="N298" i="2"/>
  <c r="N327" i="2"/>
  <c r="N419" i="2"/>
  <c r="N513" i="2"/>
  <c r="N413" i="2"/>
  <c r="N134" i="2"/>
  <c r="N273" i="2"/>
  <c r="N447" i="2"/>
  <c r="N115" i="2"/>
  <c r="N461" i="2"/>
  <c r="N181" i="2"/>
  <c r="N361" i="2"/>
  <c r="N275" i="2"/>
  <c r="N175" i="2"/>
  <c r="N295" i="2"/>
  <c r="N347" i="2"/>
  <c r="N481" i="2"/>
  <c r="N61" i="2"/>
  <c r="N581" i="2"/>
  <c r="N123" i="2"/>
  <c r="N577" i="2"/>
  <c r="N128" i="2"/>
  <c r="N352" i="2"/>
  <c r="N348" i="2"/>
  <c r="N236" i="2"/>
  <c r="N478" i="2"/>
  <c r="N103" i="2"/>
  <c r="N224" i="2"/>
  <c r="N503" i="2"/>
  <c r="N245" i="2"/>
  <c r="N285" i="2"/>
  <c r="N547" i="2"/>
  <c r="N380" i="2"/>
  <c r="N114" i="2"/>
  <c r="N337" i="2"/>
  <c r="N420" i="2"/>
  <c r="N402" i="2"/>
  <c r="N258" i="2"/>
  <c r="N315" i="2"/>
  <c r="N463" i="2"/>
  <c r="N62" i="2"/>
  <c r="N536" i="2"/>
  <c r="N106" i="2"/>
  <c r="N264" i="2"/>
  <c r="N477" i="2"/>
  <c r="N152" i="2"/>
  <c r="N276" i="2"/>
  <c r="N449" i="2"/>
  <c r="N84" i="2"/>
  <c r="N306" i="2"/>
  <c r="N434" i="2"/>
  <c r="N182" i="2"/>
  <c r="N307" i="2"/>
  <c r="N492" i="2"/>
  <c r="N416" i="2"/>
  <c r="N428" i="2"/>
  <c r="N330" i="2"/>
  <c r="N261" i="2"/>
  <c r="N451" i="2"/>
  <c r="N48" i="2"/>
  <c r="N221" i="2"/>
  <c r="N215" i="2"/>
  <c r="N6" i="2"/>
  <c r="N216" i="2"/>
  <c r="N290" i="2"/>
  <c r="N83" i="2"/>
  <c r="N21" i="2"/>
  <c r="N19" i="2"/>
  <c r="N528" i="2"/>
  <c r="N77" i="2"/>
  <c r="N378" i="2"/>
  <c r="N585" i="2"/>
  <c r="N219" i="2"/>
  <c r="N561" i="2"/>
  <c r="N249" i="2"/>
  <c r="N67" i="2"/>
  <c r="N393" i="2"/>
  <c r="N502" i="2"/>
  <c r="N41" i="2"/>
  <c r="N30" i="2"/>
  <c r="N395" i="2"/>
  <c r="N169" i="2"/>
  <c r="N292" i="2"/>
  <c r="N322" i="2"/>
  <c r="N65" i="2"/>
  <c r="N133" i="2"/>
  <c r="N271" i="2"/>
  <c r="N85" i="2"/>
  <c r="N15" i="2"/>
  <c r="N548" i="2"/>
  <c r="N189" i="2"/>
  <c r="N212" i="2"/>
  <c r="N87" i="2"/>
  <c r="N335" i="2"/>
  <c r="N291" i="2"/>
  <c r="N342" i="2"/>
  <c r="N457" i="2"/>
  <c r="N280" i="2"/>
  <c r="N309" i="2"/>
  <c r="N303" i="2"/>
  <c r="N164" i="2"/>
  <c r="N95" i="2"/>
  <c r="N568" i="2"/>
  <c r="N535" i="2"/>
  <c r="N346" i="2"/>
  <c r="N507" i="2"/>
  <c r="N426" i="2"/>
  <c r="N288" i="2"/>
  <c r="N453" i="2"/>
  <c r="N318" i="2"/>
  <c r="N332" i="2"/>
  <c r="N566" i="2"/>
  <c r="N96" i="2"/>
  <c r="N238" i="2"/>
  <c r="N269" i="2"/>
  <c r="N499" i="2"/>
  <c r="N122" i="2"/>
  <c r="N554" i="2"/>
  <c r="N293" i="2"/>
  <c r="N569" i="2"/>
  <c r="N459" i="2"/>
  <c r="N479" i="2"/>
  <c r="N207" i="2"/>
  <c r="N480" i="2"/>
  <c r="N369" i="2"/>
  <c r="N284" i="2"/>
  <c r="N151" i="2"/>
  <c r="N323" i="2"/>
  <c r="N468" i="2"/>
  <c r="N100" i="2"/>
  <c r="N4" i="2"/>
  <c r="N260" i="2"/>
  <c r="N311" i="2"/>
  <c r="N66" i="2"/>
  <c r="N403" i="2"/>
  <c r="N365" i="2"/>
  <c r="N523" i="2"/>
  <c r="N179" i="2"/>
  <c r="N343" i="2"/>
  <c r="N442" i="2"/>
  <c r="N448" i="2"/>
  <c r="N137" i="2"/>
  <c r="N282" i="2"/>
  <c r="N324" i="2"/>
  <c r="N38" i="2"/>
  <c r="N202" i="2"/>
  <c r="N37" i="2"/>
  <c r="N521" i="2"/>
  <c r="N487" i="2"/>
  <c r="N325" i="2"/>
  <c r="N386" i="2"/>
  <c r="N143" i="2"/>
  <c r="N49" i="2"/>
  <c r="N124" i="2"/>
  <c r="N201" i="2"/>
  <c r="N482" i="2"/>
  <c r="N11" i="2"/>
  <c r="N141" i="2"/>
  <c r="N555" i="2"/>
  <c r="N149" i="2"/>
  <c r="N64" i="2"/>
  <c r="N563" i="2"/>
  <c r="N571" i="2"/>
  <c r="N92" i="2"/>
  <c r="N20" i="2"/>
  <c r="N526" i="2"/>
  <c r="N429" i="2"/>
  <c r="N587" i="2"/>
  <c r="N476" i="2"/>
  <c r="N294" i="2"/>
  <c r="N570" i="2"/>
  <c r="N200" i="2"/>
  <c r="N256" i="2"/>
  <c r="N243" i="2"/>
  <c r="N131" i="2"/>
  <c r="N53" i="2"/>
  <c r="N136" i="2"/>
  <c r="N546" i="2"/>
  <c r="N60" i="2"/>
  <c r="N74" i="2"/>
  <c r="N433" i="2"/>
  <c r="N107" i="2"/>
  <c r="N192" i="2"/>
  <c r="N102" i="2"/>
  <c r="N518" i="2"/>
  <c r="N350" i="2"/>
  <c r="N435" i="2"/>
  <c r="N44" i="2"/>
  <c r="N183" i="2"/>
  <c r="N405" i="2"/>
  <c r="N452" i="2"/>
  <c r="N206" i="2"/>
  <c r="N220" i="2"/>
  <c r="N172" i="2"/>
  <c r="N354" i="2"/>
  <c r="N170" i="2"/>
  <c r="N45" i="2"/>
  <c r="N392" i="2"/>
  <c r="N427" i="2"/>
  <c r="N277" i="2"/>
  <c r="N455" i="2"/>
  <c r="N116" i="2"/>
  <c r="N80" i="2"/>
  <c r="N57" i="2"/>
  <c r="N254" i="2"/>
  <c r="N466" i="2"/>
  <c r="N334" i="2"/>
  <c r="N174" i="2"/>
  <c r="N250" i="2"/>
  <c r="N297" i="2"/>
  <c r="N432" i="2"/>
  <c r="N105" i="2"/>
  <c r="N156" i="2"/>
  <c r="N383" i="2"/>
  <c r="N496" i="2"/>
  <c r="N94" i="2"/>
  <c r="N139" i="2"/>
  <c r="N558" i="2"/>
  <c r="N443" i="2"/>
  <c r="N188" i="2"/>
  <c r="N579" i="2"/>
  <c r="N237" i="2"/>
  <c r="N326" i="2"/>
  <c r="N572" i="2"/>
  <c r="N266" i="2"/>
  <c r="N204" i="2"/>
  <c r="N441" i="2"/>
  <c r="N522" i="2"/>
  <c r="N414" i="2"/>
  <c r="N296" i="2"/>
  <c r="N493" i="2"/>
  <c r="N226" i="2"/>
  <c r="N47" i="2"/>
  <c r="N504" i="2"/>
  <c r="N467" i="2"/>
  <c r="N574" i="2"/>
  <c r="N69" i="2"/>
  <c r="N32" i="2"/>
  <c r="N110" i="2"/>
  <c r="N278" i="2"/>
  <c r="N384" i="2"/>
  <c r="N418" i="2"/>
  <c r="N197" i="2"/>
  <c r="N218" i="2"/>
  <c r="N364" i="2"/>
  <c r="N234" i="2"/>
  <c r="N18" i="2"/>
  <c r="N540" i="2"/>
  <c r="N109" i="2"/>
  <c r="N534" i="2"/>
  <c r="N154" i="2"/>
  <c r="N559" i="2"/>
  <c r="N412" i="2"/>
  <c r="N564" i="2"/>
  <c r="N430" i="2"/>
  <c r="N355" i="2"/>
  <c r="N186" i="2"/>
  <c r="N25" i="2"/>
  <c r="N313" i="2"/>
  <c r="N167" i="2"/>
  <c r="N244" i="2"/>
  <c r="N300" i="2"/>
  <c r="N368" i="2"/>
  <c r="N422" i="2"/>
  <c r="N231" i="2"/>
  <c r="N436" i="2"/>
  <c r="N351" i="2"/>
  <c r="N520" i="2"/>
  <c r="N312" i="2"/>
  <c r="N91" i="2"/>
  <c r="N373" i="2"/>
  <c r="N305" i="2"/>
  <c r="N255" i="2"/>
  <c r="N120" i="2"/>
  <c r="N265" i="2"/>
  <c r="N539" i="2"/>
  <c r="N42" i="2"/>
  <c r="N417" i="2"/>
  <c r="N101" i="2"/>
  <c r="N489" i="2"/>
  <c r="N308" i="2"/>
  <c r="N71" i="2"/>
  <c r="N16" i="2"/>
  <c r="N385" i="2"/>
  <c r="N24" i="2"/>
  <c r="N363" i="2"/>
  <c r="N552" i="2"/>
  <c r="N319" i="2"/>
  <c r="N97" i="2"/>
  <c r="N541" i="2"/>
  <c r="N474" i="2"/>
  <c r="N490" i="2"/>
  <c r="N456" i="2"/>
  <c r="N268" i="2"/>
  <c r="N460" i="2"/>
  <c r="N551" i="2"/>
  <c r="N130" i="2"/>
  <c r="N279" i="2"/>
  <c r="N464" i="2"/>
  <c r="N377" i="2"/>
  <c r="N29" i="2"/>
  <c r="N331" i="2"/>
  <c r="N208" i="2"/>
  <c r="N401" i="2"/>
  <c r="N162" i="2"/>
  <c r="N191" i="2"/>
  <c r="N525" i="2"/>
  <c r="N144" i="2"/>
  <c r="N338" i="2"/>
  <c r="N51" i="2"/>
  <c r="N375" i="2"/>
  <c r="N545" i="2"/>
  <c r="N469" i="2"/>
  <c r="N205" i="2"/>
  <c r="N251" i="2"/>
  <c r="N399" i="2"/>
  <c r="N272" i="2"/>
  <c r="N8" i="2"/>
  <c r="N241" i="2"/>
  <c r="N321" i="2"/>
  <c r="N283" i="2"/>
  <c r="N289" i="2"/>
  <c r="N180" i="2"/>
  <c r="N471" i="2"/>
  <c r="N9" i="2"/>
  <c r="N194" i="2"/>
  <c r="N353" i="2"/>
  <c r="N17" i="2"/>
  <c r="N404" i="2"/>
  <c r="N320" i="2"/>
  <c r="N470" i="2"/>
  <c r="N187" i="2"/>
  <c r="N146" i="2"/>
  <c r="N56" i="2"/>
  <c r="N440" i="2"/>
  <c r="N560" i="2"/>
  <c r="N247" i="2"/>
  <c r="N340" i="2"/>
  <c r="N35" i="2"/>
  <c r="N10" i="2"/>
  <c r="N233" i="2"/>
  <c r="N217" i="2"/>
  <c r="N43" i="2"/>
  <c r="N542" i="2"/>
  <c r="N135" i="2"/>
  <c r="N544" i="2"/>
  <c r="N70" i="2"/>
  <c r="N228" i="2"/>
  <c r="N263" i="2"/>
  <c r="B12" i="1"/>
  <c r="D21" i="1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73" i="2"/>
  <c r="O76" i="2"/>
  <c r="O557" i="2"/>
  <c r="O529" i="2"/>
  <c r="O34" i="2"/>
  <c r="O40" i="2"/>
  <c r="O262" i="2"/>
  <c r="O168" i="2"/>
  <c r="O31" i="2"/>
  <c r="O225" i="2"/>
  <c r="O5" i="2"/>
  <c r="O339" i="2"/>
  <c r="O473" i="2"/>
  <c r="O127" i="2"/>
  <c r="O531" i="2"/>
  <c r="O98" i="2"/>
  <c r="O89" i="2"/>
  <c r="O121" i="2"/>
  <c r="O150" i="2"/>
  <c r="O252" i="2"/>
  <c r="O367" i="2"/>
  <c r="O75" i="2"/>
  <c r="K23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O51" i="2"/>
  <c r="O395" i="2"/>
  <c r="O358" i="2"/>
  <c r="O368" i="2"/>
  <c r="O487" i="2"/>
  <c r="O541" i="2"/>
  <c r="O185" i="2"/>
  <c r="O403" i="2"/>
  <c r="O491" i="2"/>
  <c r="O371" i="2"/>
  <c r="O90" i="2"/>
  <c r="O471" i="2"/>
  <c r="O191" i="2"/>
  <c r="O259" i="2"/>
  <c r="O280" i="2"/>
  <c r="O388" i="2"/>
  <c r="O109" i="2"/>
  <c r="O565" i="2"/>
  <c r="O179" i="2"/>
  <c r="O214" i="2"/>
  <c r="O198" i="2"/>
  <c r="O315" i="2"/>
  <c r="O426" i="2"/>
  <c r="O421" i="2"/>
  <c r="O290" i="2"/>
  <c r="O264" i="2"/>
  <c r="O29" i="2"/>
  <c r="O253" i="2"/>
  <c r="O301" i="2"/>
  <c r="O503" i="2"/>
  <c r="O66" i="2"/>
  <c r="O141" i="2"/>
  <c r="O330" i="2"/>
  <c r="O245" i="2"/>
  <c r="O239" i="2"/>
  <c r="O311" i="2"/>
  <c r="O329" i="2"/>
  <c r="O23" i="2"/>
  <c r="O436" i="2"/>
  <c r="O405" i="2"/>
  <c r="O219" i="2"/>
  <c r="O257" i="2"/>
  <c r="O61" i="2"/>
  <c r="O18" i="2"/>
  <c r="O81" i="2"/>
  <c r="O217" i="2"/>
  <c r="O475" i="2"/>
  <c r="O579" i="2"/>
  <c r="O7" i="2"/>
  <c r="O336" i="2"/>
  <c r="O147" i="2"/>
  <c r="O489" i="2"/>
  <c r="O139" i="2"/>
  <c r="O420" i="2"/>
  <c r="O512" i="2"/>
  <c r="O389" i="2"/>
  <c r="O82" i="2"/>
  <c r="O222" i="2"/>
  <c r="O173" i="2"/>
  <c r="O277" i="2"/>
  <c r="O136" i="2"/>
  <c r="O218" i="2"/>
  <c r="O363" i="2"/>
  <c r="O573" i="2"/>
  <c r="O534" i="2"/>
  <c r="O433" i="2"/>
  <c r="O404" i="2"/>
  <c r="O79" i="2"/>
  <c r="O317" i="2"/>
  <c r="O241" i="2"/>
  <c r="O21" i="2"/>
  <c r="O119" i="2"/>
  <c r="O27" i="2"/>
  <c r="O221" i="2"/>
  <c r="O461" i="2"/>
  <c r="O14" i="2"/>
  <c r="O312" i="2"/>
  <c r="O208" i="2"/>
  <c r="O314" i="2"/>
  <c r="O355" i="2"/>
  <c r="O128" i="2"/>
  <c r="O303" i="2"/>
  <c r="O429" i="2"/>
  <c r="O359" i="2"/>
  <c r="O57" i="2"/>
  <c r="O287" i="2"/>
  <c r="O70" i="2"/>
  <c r="O554" i="2"/>
  <c r="O345" i="2"/>
  <c r="O188" i="2"/>
  <c r="O216" i="2"/>
  <c r="O504" i="2"/>
  <c r="O370" i="2"/>
  <c r="O569" i="2"/>
  <c r="O463" i="2"/>
  <c r="O107" i="2"/>
  <c r="O394" i="2"/>
  <c r="O95" i="2"/>
  <c r="O540" i="2"/>
  <c r="O383" i="2"/>
  <c r="O572" i="2"/>
  <c r="O104" i="2"/>
  <c r="O451" i="2"/>
  <c r="O354" i="2"/>
  <c r="O193" i="2"/>
  <c r="O161" i="2"/>
  <c r="O25" i="2"/>
  <c r="O123" i="2"/>
  <c r="O292" i="2"/>
  <c r="O251" i="2"/>
  <c r="O364" i="2"/>
  <c r="O19" i="2"/>
  <c r="O151" i="2"/>
  <c r="O2" i="2"/>
  <c r="O391" i="2"/>
  <c r="O156" i="2"/>
  <c r="O331" i="2"/>
  <c r="O206" i="2"/>
  <c r="O582" i="2"/>
  <c r="O445" i="2"/>
  <c r="O384" i="2"/>
  <c r="O568" i="2"/>
  <c r="O137" i="2"/>
  <c r="O278" i="2"/>
  <c r="O138" i="2"/>
  <c r="O297" i="2"/>
  <c r="O284" i="2"/>
  <c r="O154" i="2"/>
  <c r="O581" i="2"/>
  <c r="O538" i="2"/>
  <c r="O203" i="2"/>
  <c r="O148" i="2"/>
  <c r="O133" i="2"/>
  <c r="O299" i="2"/>
  <c r="O419" i="2"/>
  <c r="O313" i="2"/>
  <c r="O386" i="2"/>
  <c r="O335" i="2"/>
  <c r="O410" i="2"/>
  <c r="O407" i="2"/>
  <c r="O459" i="2"/>
  <c r="O195" i="2"/>
  <c r="O86" i="2"/>
  <c r="O249" i="2"/>
  <c r="O99" i="2"/>
  <c r="O300" i="2"/>
  <c r="O428" i="2"/>
  <c r="O545" i="2"/>
  <c r="O243" i="2"/>
  <c r="O108" i="2"/>
  <c r="O65" i="2"/>
  <c r="O502" i="2"/>
  <c r="O432" i="2"/>
  <c r="O268" i="2"/>
  <c r="O482" i="2"/>
  <c r="O20" i="2"/>
  <c r="O506" i="2"/>
  <c r="O247" i="2"/>
  <c r="O246" i="2"/>
  <c r="O295" i="2"/>
  <c r="O71" i="2"/>
  <c r="O526" i="2"/>
  <c r="O402" i="2"/>
  <c r="O365" i="2"/>
  <c r="O160" i="2"/>
  <c r="O282" i="2"/>
  <c r="O431" i="2"/>
  <c r="O472" i="2"/>
  <c r="O6" i="2"/>
  <c r="O260" i="2"/>
  <c r="O390" i="2"/>
  <c r="O462" i="2"/>
  <c r="O559" i="2"/>
  <c r="O450" i="2"/>
  <c r="O158" i="2"/>
  <c r="O379" i="2"/>
  <c r="O44" i="2"/>
  <c r="O97" i="2"/>
  <c r="O382" i="2"/>
  <c r="O437" i="2"/>
  <c r="O514" i="2"/>
  <c r="O525" i="2"/>
  <c r="O479" i="2"/>
  <c r="O143" i="2"/>
  <c r="O476" i="2"/>
  <c r="O448" i="2"/>
  <c r="O457" i="2"/>
  <c r="O134" i="2"/>
  <c r="O378" i="2"/>
  <c r="O561" i="2"/>
  <c r="O406" i="2"/>
  <c r="O351" i="2"/>
  <c r="O574" i="2"/>
  <c r="O325" i="2"/>
  <c r="O74" i="2"/>
  <c r="O235" i="2"/>
  <c r="O306" i="2"/>
  <c r="O88" i="2"/>
  <c r="O524" i="2"/>
  <c r="O447" i="2"/>
  <c r="O248" i="2"/>
  <c r="O8" i="2"/>
  <c r="O555" i="2"/>
  <c r="O434" i="2"/>
  <c r="O408" i="2"/>
  <c r="O254" i="2"/>
  <c r="O424" i="2"/>
  <c r="O452" i="2"/>
  <c r="O184" i="2"/>
  <c r="O274" i="2"/>
  <c r="O111" i="2"/>
  <c r="O289" i="2"/>
  <c r="O435" i="2"/>
  <c r="O50" i="2"/>
  <c r="O533" i="2"/>
  <c r="O304" i="2"/>
  <c r="O199" i="2"/>
  <c r="O146" i="2"/>
  <c r="O226" i="2"/>
  <c r="O36" i="2"/>
  <c r="O316" i="2"/>
  <c r="O118" i="2"/>
  <c r="O586" i="2"/>
  <c r="O583" i="2"/>
  <c r="O411" i="2"/>
  <c r="O187" i="2"/>
  <c r="O481" i="2"/>
  <c r="O223" i="2"/>
  <c r="O59" i="2"/>
  <c r="O176" i="2"/>
  <c r="O558" i="2"/>
  <c r="O110" i="2"/>
  <c r="O308" i="2"/>
  <c r="O318" i="2"/>
  <c r="O464" i="2"/>
  <c r="O80" i="2"/>
  <c r="O399" i="2"/>
  <c r="O145" i="2"/>
  <c r="O513" i="2"/>
  <c r="O552" i="2"/>
  <c r="O46" i="2"/>
  <c r="O42" i="2"/>
  <c r="O356" i="2"/>
  <c r="O366" i="2"/>
  <c r="O285" i="2"/>
  <c r="O507" i="2"/>
  <c r="O55" i="2"/>
  <c r="O271" i="2"/>
  <c r="O122" i="2"/>
  <c r="O171" i="2"/>
  <c r="O180" i="2"/>
  <c r="O157" i="2"/>
  <c r="O94" i="2"/>
  <c r="O144" i="2"/>
  <c r="O414" i="2"/>
  <c r="O323" i="2"/>
  <c r="O96" i="2"/>
  <c r="O396" i="2"/>
  <c r="O468" i="2"/>
  <c r="O585" i="2"/>
  <c r="O352" i="2"/>
  <c r="O174" i="2"/>
  <c r="O240" i="2"/>
  <c r="O230" i="2"/>
  <c r="O113" i="2"/>
  <c r="O576" i="2"/>
  <c r="O416" i="2"/>
  <c r="O224" i="2"/>
  <c r="O341" i="2"/>
  <c r="O43" i="2"/>
  <c r="O387" i="2"/>
  <c r="O519" i="2"/>
  <c r="O470" i="2"/>
  <c r="O30" i="2"/>
  <c r="O32" i="2"/>
  <c r="O517" i="2"/>
  <c r="O495" i="2"/>
  <c r="O373" i="2"/>
  <c r="O326" i="2"/>
  <c r="O130" i="2"/>
  <c r="O155" i="2"/>
  <c r="O294" i="2"/>
  <c r="O563" i="2"/>
  <c r="O83" i="2"/>
  <c r="O484" i="2"/>
  <c r="O166" i="2"/>
  <c r="O52" i="2"/>
  <c r="O177" i="2"/>
  <c r="O446" i="2"/>
  <c r="O385" i="2"/>
  <c r="O328" i="2"/>
  <c r="O374" i="2"/>
  <c r="O375" i="2"/>
  <c r="O518" i="2"/>
  <c r="O566" i="2"/>
  <c r="O186" i="2"/>
  <c r="O302" i="2"/>
  <c r="O120" i="2"/>
  <c r="O542" i="2"/>
  <c r="O361" i="2"/>
  <c r="O159" i="2"/>
  <c r="O131" i="2"/>
  <c r="O281" i="2"/>
  <c r="O279" i="2"/>
  <c r="O580" i="2"/>
  <c r="O234" i="2"/>
  <c r="O258" i="2"/>
  <c r="O256" i="2"/>
  <c r="O87" i="2"/>
  <c r="O244" i="2"/>
  <c r="O562" i="2"/>
  <c r="O270" i="2"/>
  <c r="O307" i="2"/>
  <c r="O116" i="2"/>
  <c r="O353" i="2"/>
  <c r="O11" i="2"/>
  <c r="O4" i="2"/>
  <c r="O124" i="2"/>
  <c r="O485" i="2"/>
  <c r="O492" i="2"/>
  <c r="O183" i="2"/>
  <c r="O322" i="2"/>
  <c r="O103" i="2"/>
  <c r="O480" i="2"/>
  <c r="O181" i="2"/>
  <c r="O556" i="2"/>
  <c r="O100" i="2"/>
  <c r="O528" i="2"/>
  <c r="O343" i="2"/>
  <c r="O327" i="2"/>
  <c r="O372" i="2"/>
  <c r="O126" i="2"/>
  <c r="O332" i="2"/>
  <c r="O196" i="2"/>
  <c r="O536" i="2"/>
  <c r="O310" i="2"/>
  <c r="O16" i="2"/>
  <c r="O578" i="2"/>
  <c r="O178" i="2"/>
  <c r="O493" i="2"/>
  <c r="O39" i="2"/>
  <c r="O41" i="2"/>
  <c r="O347" i="2"/>
  <c r="O72" i="2"/>
  <c r="O24" i="2"/>
  <c r="O114" i="2"/>
  <c r="O275" i="2"/>
  <c r="O423" i="2"/>
  <c r="O392" i="2"/>
  <c r="O10" i="2"/>
  <c r="O60" i="2"/>
  <c r="O28" i="2"/>
  <c r="O207" i="2"/>
  <c r="O272" i="2"/>
  <c r="O64" i="2"/>
  <c r="O511" i="2"/>
  <c r="O67" i="2"/>
  <c r="O539" i="2"/>
  <c r="O142" i="2"/>
  <c r="O22" i="2"/>
  <c r="O15" i="2"/>
  <c r="O140" i="2"/>
  <c r="O409" i="2"/>
  <c r="O242" i="2"/>
  <c r="O309" i="2"/>
  <c r="O231" i="2"/>
  <c r="O324" i="2"/>
  <c r="O417" i="2"/>
  <c r="O13" i="2"/>
  <c r="O3" i="2"/>
  <c r="O494" i="2"/>
  <c r="O93" i="2"/>
  <c r="O337" i="2"/>
  <c r="O228" i="2"/>
  <c r="O167" i="2"/>
  <c r="O209" i="2"/>
  <c r="O422" i="2"/>
  <c r="O273" i="2"/>
  <c r="O535" i="2"/>
  <c r="O201" i="2"/>
  <c r="O415" i="2"/>
  <c r="O564" i="2"/>
  <c r="O458" i="2"/>
  <c r="O112" i="2"/>
  <c r="O510" i="2"/>
  <c r="O521" i="2"/>
  <c r="O84" i="2"/>
  <c r="O296" i="2"/>
  <c r="O348" i="2"/>
  <c r="O427" i="2"/>
  <c r="O380" i="2"/>
  <c r="O483" i="2"/>
  <c r="O78" i="2"/>
  <c r="O530" i="2"/>
  <c r="O115" i="2"/>
  <c r="O498" i="2"/>
  <c r="O486" i="2"/>
  <c r="O298" i="2"/>
  <c r="O63" i="2"/>
  <c r="O175" i="2"/>
  <c r="O164" i="2"/>
  <c r="O37" i="2"/>
  <c r="O548" i="2"/>
  <c r="O466" i="2"/>
  <c r="O456" i="2"/>
  <c r="O132" i="2"/>
  <c r="O172" i="2"/>
  <c r="O430" i="2"/>
  <c r="O266" i="2"/>
  <c r="O92" i="2"/>
  <c r="O397" i="2"/>
  <c r="O532" i="2"/>
  <c r="O69" i="2"/>
  <c r="O418" i="2"/>
  <c r="O62" i="2"/>
  <c r="O444" i="2"/>
  <c r="O460" i="2"/>
  <c r="O68" i="2"/>
  <c r="O577" i="2"/>
  <c r="O47" i="2"/>
  <c r="O91" i="2"/>
  <c r="O584" i="2"/>
  <c r="O441" i="2"/>
  <c r="O369" i="2"/>
  <c r="O45" i="2"/>
  <c r="O286" i="2"/>
  <c r="O213" i="2"/>
  <c r="O527" i="2"/>
  <c r="O170" i="2"/>
  <c r="O215" i="2"/>
  <c r="O263" i="2"/>
  <c r="O453" i="2"/>
  <c r="O455" i="2"/>
  <c r="O189" i="2"/>
  <c r="O509" i="2"/>
  <c r="O342" i="2"/>
  <c r="O544" i="2"/>
  <c r="O288" i="2"/>
  <c r="O474" i="2"/>
  <c r="O412" i="2"/>
  <c r="O349" i="2"/>
  <c r="O440" i="2"/>
  <c r="O232" i="2"/>
  <c r="O587" i="2"/>
  <c r="O478" i="2"/>
  <c r="O333" i="2"/>
  <c r="O469" i="2"/>
  <c r="O319" i="2"/>
  <c r="O340" i="2"/>
  <c r="O546" i="2"/>
  <c r="O338" i="2"/>
  <c r="O227" i="2"/>
  <c r="O85" i="2"/>
  <c r="O553" i="2"/>
  <c r="O522" i="2"/>
  <c r="O443" i="2"/>
  <c r="O163" i="2"/>
  <c r="O105" i="2"/>
  <c r="O488" i="2"/>
  <c r="O162" i="2"/>
  <c r="O102" i="2"/>
  <c r="O35" i="2"/>
  <c r="O505" i="2"/>
  <c r="O233" i="2"/>
  <c r="O497" i="2"/>
  <c r="O293" i="2"/>
  <c r="O152" i="2"/>
  <c r="O265" i="2"/>
  <c r="O125" i="2"/>
  <c r="O454" i="2"/>
  <c r="O204" i="2"/>
  <c r="O283" i="2"/>
  <c r="O54" i="2"/>
  <c r="O238" i="2"/>
  <c r="O101" i="2"/>
  <c r="O169" i="2"/>
  <c r="O237" i="2"/>
  <c r="O269" i="2"/>
  <c r="O165" i="2"/>
  <c r="O362" i="2"/>
  <c r="O398" i="2"/>
  <c r="O53" i="2"/>
  <c r="O547" i="2"/>
  <c r="O205" i="2"/>
  <c r="O357" i="2"/>
  <c r="O12" i="2"/>
  <c r="O26" i="2"/>
  <c r="O190" i="2"/>
  <c r="O200" i="2"/>
  <c r="O153" i="2"/>
  <c r="O49" i="2"/>
  <c r="O393" i="2"/>
  <c r="O77" i="2"/>
  <c r="O267" i="2"/>
  <c r="O570" i="2"/>
  <c r="O499" i="2"/>
  <c r="O149" i="2"/>
  <c r="O490" i="2"/>
  <c r="O360" i="2"/>
  <c r="O250" i="2"/>
  <c r="O477" i="2"/>
  <c r="O334" i="2"/>
  <c r="O321" i="2"/>
  <c r="O501" i="2"/>
  <c r="O38" i="2"/>
  <c r="O425" i="2"/>
  <c r="O255" i="2"/>
  <c r="O56" i="2"/>
  <c r="O236" i="2"/>
  <c r="O449" i="2"/>
  <c r="O508" i="2"/>
  <c r="O350" i="2"/>
  <c r="O106" i="2"/>
  <c r="O376" i="2"/>
  <c r="O377" i="2"/>
  <c r="O229" i="2"/>
  <c r="O320" i="2"/>
  <c r="O182" i="2"/>
  <c r="O58" i="2"/>
  <c r="O117" i="2"/>
  <c r="O346" i="2"/>
  <c r="O551" i="2"/>
  <c r="O467" i="2"/>
  <c r="O192" i="2"/>
  <c r="O549" i="2"/>
  <c r="O202" i="2"/>
  <c r="O439" i="2"/>
  <c r="O500" i="2"/>
  <c r="O401" i="2"/>
  <c r="O212" i="2"/>
  <c r="O516" i="2"/>
  <c r="O135" i="2"/>
  <c r="O344" i="2"/>
  <c r="O33" i="2"/>
  <c r="O291" i="2"/>
  <c r="O413" i="2"/>
  <c r="O276" i="2"/>
  <c r="O515" i="2"/>
  <c r="O537" i="2"/>
  <c r="O567" i="2"/>
  <c r="O194" i="2"/>
  <c r="O496" i="2"/>
  <c r="O442" i="2"/>
  <c r="O571" i="2"/>
  <c r="O220" i="2"/>
  <c r="O211" i="2"/>
  <c r="O17" i="2"/>
  <c r="O523" i="2"/>
  <c r="O210" i="2"/>
  <c r="O129" i="2"/>
  <c r="O48" i="2"/>
  <c r="O197" i="2"/>
  <c r="O381" i="2"/>
  <c r="O575" i="2"/>
  <c r="O520" i="2"/>
  <c r="O550" i="2"/>
  <c r="O560" i="2"/>
  <c r="O543" i="2"/>
  <c r="O465" i="2"/>
  <c r="O400" i="2"/>
  <c r="O261" i="2"/>
  <c r="O9" i="2"/>
  <c r="O438" i="2"/>
  <c r="O305" i="2"/>
  <c r="D11" i="1"/>
  <c r="D12" i="1" s="1"/>
  <c r="D13" i="1" s="1"/>
  <c r="C7" i="1"/>
  <c r="D23" i="1" l="1"/>
</calcChain>
</file>

<file path=xl/sharedStrings.xml><?xml version="1.0" encoding="utf-8"?>
<sst xmlns="http://schemas.openxmlformats.org/spreadsheetml/2006/main" count="5908" uniqueCount="2344">
  <si>
    <t>Department Name:</t>
  </si>
  <si>
    <t>GL String or Project String:</t>
  </si>
  <si>
    <t>DATE:</t>
  </si>
  <si>
    <t>DEPARTMENT APPROVAL:</t>
  </si>
  <si>
    <r>
      <t xml:space="preserve">Department Head/Approver: 
</t>
    </r>
    <r>
      <rPr>
        <sz val="8"/>
        <color theme="1"/>
        <rFont val="Calibri"/>
        <family val="2"/>
      </rPr>
      <t>(Printed Name)</t>
    </r>
  </si>
  <si>
    <r>
      <t xml:space="preserve">Department Head/Approver: 
</t>
    </r>
    <r>
      <rPr>
        <sz val="8"/>
        <color theme="1"/>
        <rFont val="Calibri"/>
        <family val="2"/>
      </rPr>
      <t>(Signature)</t>
    </r>
  </si>
  <si>
    <t>TOTAL USER LICENSES:</t>
  </si>
  <si>
    <t>TOTAL ANNUAL COST:</t>
  </si>
  <si>
    <t>FUNDING SOURCE:</t>
  </si>
  <si>
    <t>NAME</t>
  </si>
  <si>
    <t>NET ID</t>
  </si>
  <si>
    <t>Anthony</t>
  </si>
  <si>
    <t>Sarah</t>
  </si>
  <si>
    <t>Employee ID</t>
  </si>
  <si>
    <t>Last Name</t>
  </si>
  <si>
    <t>First Name</t>
  </si>
  <si>
    <t>Hire Date</t>
  </si>
  <si>
    <t>Position Title</t>
  </si>
  <si>
    <t>Department</t>
  </si>
  <si>
    <t>Orgn</t>
  </si>
  <si>
    <t>Campus</t>
  </si>
  <si>
    <t>Category</t>
  </si>
  <si>
    <t>FTE</t>
  </si>
  <si>
    <t>EMAIL</t>
  </si>
  <si>
    <t>UNION CODE</t>
  </si>
  <si>
    <t>00152094</t>
  </si>
  <si>
    <t>Abadiotakis</t>
  </si>
  <si>
    <t>Elizabeth</t>
  </si>
  <si>
    <t>INST-NT-PROG DIR</t>
  </si>
  <si>
    <t>SHP - Psychiatric Rehabilitati</t>
  </si>
  <si>
    <t>ZC0501</t>
  </si>
  <si>
    <t>Busch</t>
  </si>
  <si>
    <t>Faculty</t>
  </si>
  <si>
    <t>ea626@rutgers.edu</t>
  </si>
  <si>
    <t>NJEA</t>
  </si>
  <si>
    <t>00182372</t>
  </si>
  <si>
    <t>ABED</t>
  </si>
  <si>
    <t>ZAREEN</t>
  </si>
  <si>
    <t>SHP-PD</t>
  </si>
  <si>
    <t>SHP - CLMIS</t>
  </si>
  <si>
    <t>ZC1001</t>
  </si>
  <si>
    <t>Newark</t>
  </si>
  <si>
    <t>abedz1@rutgers.edu</t>
  </si>
  <si>
    <t>Hourly Employees</t>
  </si>
  <si>
    <t>00125270</t>
  </si>
  <si>
    <t>Aceti</t>
  </si>
  <si>
    <t>Angelica</t>
  </si>
  <si>
    <t>PROG SUPVR</t>
  </si>
  <si>
    <t>SHP - Physician Assistant Stud</t>
  </si>
  <si>
    <t>ZC0901</t>
  </si>
  <si>
    <t>Staff</t>
  </si>
  <si>
    <t>ama265@rutgers.edu</t>
  </si>
  <si>
    <t>CWA 1031</t>
  </si>
  <si>
    <t>WORK STUDY</t>
  </si>
  <si>
    <t>SHP - Clinical &amp; Preventive Nu</t>
  </si>
  <si>
    <t>ZC0104</t>
  </si>
  <si>
    <t>Student Hourly Employees</t>
  </si>
  <si>
    <t>STUD ASST</t>
  </si>
  <si>
    <t>School of Health Professions</t>
  </si>
  <si>
    <t>ZC0101</t>
  </si>
  <si>
    <t>00106558</t>
  </si>
  <si>
    <t>Aguila</t>
  </si>
  <si>
    <t>Benjamin</t>
  </si>
  <si>
    <t>SHP - Rehabilitation &amp; Movemen</t>
  </si>
  <si>
    <t>ZC1501</t>
  </si>
  <si>
    <t>aguilabe@rutgers.edu</t>
  </si>
  <si>
    <t>00110386</t>
  </si>
  <si>
    <t>Maria</t>
  </si>
  <si>
    <t>aguilamc@rutgers.edu</t>
  </si>
  <si>
    <t>00145615</t>
  </si>
  <si>
    <t>Ahmed</t>
  </si>
  <si>
    <t>Mohamed</t>
  </si>
  <si>
    <t>SHP - Health Informatics</t>
  </si>
  <si>
    <t>ZC0502</t>
  </si>
  <si>
    <t>ma1168@rutgers.edu</t>
  </si>
  <si>
    <t>00066196</t>
  </si>
  <si>
    <t>Akhtar</t>
  </si>
  <si>
    <t>Ifrah</t>
  </si>
  <si>
    <t>SECRETARY I</t>
  </si>
  <si>
    <t>ia197@rutgers.edu</t>
  </si>
  <si>
    <t>Teamsters 97</t>
  </si>
  <si>
    <t>00170654</t>
  </si>
  <si>
    <t>Alvarez</t>
  </si>
  <si>
    <t>Gissela</t>
  </si>
  <si>
    <t>WORK ASST PD</t>
  </si>
  <si>
    <t>ga471@rutgers.edu</t>
  </si>
  <si>
    <t>00193580</t>
  </si>
  <si>
    <t>Amar</t>
  </si>
  <si>
    <t>Catherine</t>
  </si>
  <si>
    <t>ca998@rutgers.edu</t>
  </si>
  <si>
    <t>00194271</t>
  </si>
  <si>
    <t>Amico</t>
  </si>
  <si>
    <t>Angela</t>
  </si>
  <si>
    <t>Heather</t>
  </si>
  <si>
    <t>00163353</t>
  </si>
  <si>
    <t>Bado</t>
  </si>
  <si>
    <t>Niamboue</t>
  </si>
  <si>
    <t>INSTRUCTIONAL DESIGNER</t>
  </si>
  <si>
    <t>nb863@rutgers.edu</t>
  </si>
  <si>
    <t>HPAE 5094</t>
  </si>
  <si>
    <t>Vanessa</t>
  </si>
  <si>
    <t>00143205</t>
  </si>
  <si>
    <t>Bailey</t>
  </si>
  <si>
    <t>Alainn</t>
  </si>
  <si>
    <t>aab297@rutgers.edu</t>
  </si>
  <si>
    <t>00176055</t>
  </si>
  <si>
    <t>Baker</t>
  </si>
  <si>
    <t>Brooke</t>
  </si>
  <si>
    <t>bab308@rutgers.edu</t>
  </si>
  <si>
    <t>00169961</t>
  </si>
  <si>
    <t>Balavram</t>
  </si>
  <si>
    <t>Beth</t>
  </si>
  <si>
    <t>goldfibn@rutgers.edu</t>
  </si>
  <si>
    <t>AAUP-BSHNJ PT Faculty Eligible</t>
  </si>
  <si>
    <t>00117679</t>
  </si>
  <si>
    <t>Ballesteros</t>
  </si>
  <si>
    <t>Mary</t>
  </si>
  <si>
    <t>mwb92@rutgers.edu</t>
  </si>
  <si>
    <t>ASST PROF-TEACH</t>
  </si>
  <si>
    <t>AAUP BHSNJ Faculty</t>
  </si>
  <si>
    <t>00117125</t>
  </si>
  <si>
    <t>Banko</t>
  </si>
  <si>
    <t>Amy</t>
  </si>
  <si>
    <t>RBHS LECTURER</t>
  </si>
  <si>
    <t>balazsam@rutgers.edu</t>
  </si>
  <si>
    <t>00135906</t>
  </si>
  <si>
    <t>Barbot</t>
  </si>
  <si>
    <t>Isadora</t>
  </si>
  <si>
    <t>ADMIN COOR II</t>
  </si>
  <si>
    <t>ib247@rutgers.edu</t>
  </si>
  <si>
    <t>00144125</t>
  </si>
  <si>
    <t>Barreto</t>
  </si>
  <si>
    <t>Raquel</t>
  </si>
  <si>
    <t>ADJ INSTR</t>
  </si>
  <si>
    <t>barretra@rutgers.edu</t>
  </si>
  <si>
    <t>00102173</t>
  </si>
  <si>
    <t>Barrett</t>
  </si>
  <si>
    <t>Nora</t>
  </si>
  <si>
    <t>ASSOC PROF-TEACH-VICE CHAIR</t>
  </si>
  <si>
    <t>barretnm@rutgers.edu</t>
  </si>
  <si>
    <t>Faculty Administrators</t>
  </si>
  <si>
    <t>00107967</t>
  </si>
  <si>
    <t>Bartholomew</t>
  </si>
  <si>
    <t>Thomas</t>
  </si>
  <si>
    <t>ASST PROF-TEACH-DIR</t>
  </si>
  <si>
    <t>barthoth@rutgers.edu</t>
  </si>
  <si>
    <t>00177757</t>
  </si>
  <si>
    <t>Baskar</t>
  </si>
  <si>
    <t>Jemima</t>
  </si>
  <si>
    <t>GRADUATE FELLOW-NO REM</t>
  </si>
  <si>
    <t>College Av</t>
  </si>
  <si>
    <t>jb1408@rutgers.edu</t>
  </si>
  <si>
    <t>Fellowship/Stipends</t>
  </si>
  <si>
    <t>00158948</t>
  </si>
  <si>
    <t>Bastian</t>
  </si>
  <si>
    <t>Kurt</t>
  </si>
  <si>
    <t>USER SUPPORT SPEC IV</t>
  </si>
  <si>
    <t>kb1160@rutgers.edu</t>
  </si>
  <si>
    <t>ASST PROF-TEACH-PROG DIR</t>
  </si>
  <si>
    <t>00180342</t>
  </si>
  <si>
    <t>Becker</t>
  </si>
  <si>
    <t>Janet</t>
  </si>
  <si>
    <t>PEER SUPPORT SPECIALIST III PD</t>
  </si>
  <si>
    <t>jb2358@rutgers.edu</t>
  </si>
  <si>
    <t>Health Care Prof Per Diem</t>
  </si>
  <si>
    <t>Meredith</t>
  </si>
  <si>
    <t>PROG ASST</t>
  </si>
  <si>
    <t>00100513</t>
  </si>
  <si>
    <t>Bellows</t>
  </si>
  <si>
    <t>Steven</t>
  </si>
  <si>
    <t>sb1405@rutgers.edu</t>
  </si>
  <si>
    <t>00158995</t>
  </si>
  <si>
    <t>Belton</t>
  </si>
  <si>
    <t>Kisha</t>
  </si>
  <si>
    <t>SR MKTG &amp; COMMUNICATIONS COOR</t>
  </si>
  <si>
    <t>kbc68@rutgers.edu</t>
  </si>
  <si>
    <t>Michele</t>
  </si>
  <si>
    <t>00110486</t>
  </si>
  <si>
    <t>Benaroya</t>
  </si>
  <si>
    <t>Tiffany</t>
  </si>
  <si>
    <t>tls134@rutgers.edu</t>
  </si>
  <si>
    <t>00109873</t>
  </si>
  <si>
    <t>Beninato</t>
  </si>
  <si>
    <t>John</t>
  </si>
  <si>
    <t>TEMP RES ASST</t>
  </si>
  <si>
    <t>jpb224@rutgers.edu</t>
  </si>
  <si>
    <t>00109559</t>
  </si>
  <si>
    <t>Bertone</t>
  </si>
  <si>
    <t>David</t>
  </si>
  <si>
    <t>db830@rutgers.edu</t>
  </si>
  <si>
    <t>00112400</t>
  </si>
  <si>
    <t>Black</t>
  </si>
  <si>
    <t>Courtney</t>
  </si>
  <si>
    <t>cag316@rutgers.edu</t>
  </si>
  <si>
    <t>Debra</t>
  </si>
  <si>
    <t>00178974</t>
  </si>
  <si>
    <t>Boniface</t>
  </si>
  <si>
    <t>Michelle</t>
  </si>
  <si>
    <t>mcb78@rutgers.edu</t>
  </si>
  <si>
    <t>00111008</t>
  </si>
  <si>
    <t>Boyce</t>
  </si>
  <si>
    <t>Kristy</t>
  </si>
  <si>
    <t>boyceka@rutgers.edu</t>
  </si>
  <si>
    <t>Laura</t>
  </si>
  <si>
    <t>00108339</t>
  </si>
  <si>
    <t>Bridenbaugh</t>
  </si>
  <si>
    <t>Jennifer</t>
  </si>
  <si>
    <t>bridenjr@rutgers.edu</t>
  </si>
  <si>
    <t>Alicia</t>
  </si>
  <si>
    <t>00108198</t>
  </si>
  <si>
    <t>Brody</t>
  </si>
  <si>
    <t>Rebecca</t>
  </si>
  <si>
    <t>PROF-TEACH</t>
  </si>
  <si>
    <t>brodyra@rutgers.edu</t>
  </si>
  <si>
    <t>00112403</t>
  </si>
  <si>
    <t>Bronov</t>
  </si>
  <si>
    <t>Veronica</t>
  </si>
  <si>
    <t>SR FIN ANALYST I</t>
  </si>
  <si>
    <t>vb325@rutgers.edu</t>
  </si>
  <si>
    <t>00104780</t>
  </si>
  <si>
    <t>Brown</t>
  </si>
  <si>
    <t>Allison</t>
  </si>
  <si>
    <t>brown46@rutgers.edu</t>
  </si>
  <si>
    <t>Erika</t>
  </si>
  <si>
    <t>00160139</t>
  </si>
  <si>
    <t>Natasha</t>
  </si>
  <si>
    <t>MANAGER ADMINISTRATIVE SVCS</t>
  </si>
  <si>
    <t>ncurrey@rutgers.edu</t>
  </si>
  <si>
    <t>MPSC - Legacy UMD</t>
  </si>
  <si>
    <t>00151606</t>
  </si>
  <si>
    <t>Terry</t>
  </si>
  <si>
    <t>tlb187@rutgers.edu</t>
  </si>
  <si>
    <t>00192583</t>
  </si>
  <si>
    <t>Bucciero</t>
  </si>
  <si>
    <t>Molly</t>
  </si>
  <si>
    <t>mbb186@rutgers.edu</t>
  </si>
  <si>
    <t>00102045</t>
  </si>
  <si>
    <t>Bunuan</t>
  </si>
  <si>
    <t>Ernest</t>
  </si>
  <si>
    <t>emb32@rutgers.edu</t>
  </si>
  <si>
    <t>00106855</t>
  </si>
  <si>
    <t>Byham-Gray</t>
  </si>
  <si>
    <t>byhamgld@rutgers.edu</t>
  </si>
  <si>
    <t>00188266</t>
  </si>
  <si>
    <t>Byrne</t>
  </si>
  <si>
    <t>Thea</t>
  </si>
  <si>
    <t>teb73@rutgers.edu</t>
  </si>
  <si>
    <t>00171801</t>
  </si>
  <si>
    <t>Caban Alizondo</t>
  </si>
  <si>
    <t>mc2817@rutgers.edu</t>
  </si>
  <si>
    <t>00129517</t>
  </si>
  <si>
    <t>Caccavella</t>
  </si>
  <si>
    <t>caccavmr@rutgers.edu</t>
  </si>
  <si>
    <t>00105229</t>
  </si>
  <si>
    <t>Callaghan</t>
  </si>
  <si>
    <t>Susan</t>
  </si>
  <si>
    <t>callagsh@rutgers.edu</t>
  </si>
  <si>
    <t>00105482</t>
  </si>
  <si>
    <t>Canavesio</t>
  </si>
  <si>
    <t>Sharon</t>
  </si>
  <si>
    <t>warrensh@rutgers.edu</t>
  </si>
  <si>
    <t>Victoria</t>
  </si>
  <si>
    <t>00100724</t>
  </si>
  <si>
    <t>Canzano</t>
  </si>
  <si>
    <t>Michael</t>
  </si>
  <si>
    <t>PROG SUPPORT SPEC</t>
  </si>
  <si>
    <t>mc1767@rutgers.edu</t>
  </si>
  <si>
    <t>00102696</t>
  </si>
  <si>
    <t>Carbajal</t>
  </si>
  <si>
    <t>Alyssa</t>
  </si>
  <si>
    <t>sabatiam@rutgers.edu</t>
  </si>
  <si>
    <t>00163140</t>
  </si>
  <si>
    <t>Carlo Unda</t>
  </si>
  <si>
    <t>Lorena</t>
  </si>
  <si>
    <t>mlc404@rutgers.edu</t>
  </si>
  <si>
    <t>00108038</t>
  </si>
  <si>
    <t>Carmel</t>
  </si>
  <si>
    <t>Gwyn</t>
  </si>
  <si>
    <t>carmelgw@rutgers.edu</t>
  </si>
  <si>
    <t>00188177</t>
  </si>
  <si>
    <t>Carter</t>
  </si>
  <si>
    <t>KiShaun</t>
  </si>
  <si>
    <t>STUDENT ASSISTANT</t>
  </si>
  <si>
    <t>kc1531@rutgers.edu</t>
  </si>
  <si>
    <t>00118813</t>
  </si>
  <si>
    <t>Carus Ozen</t>
  </si>
  <si>
    <t>Filiz</t>
  </si>
  <si>
    <t>fc339@rutgers.edu</t>
  </si>
  <si>
    <t>00180330</t>
  </si>
  <si>
    <t>Casal-Dunn</t>
  </si>
  <si>
    <t>SR TRAINING &amp; CONSULT SPEC</t>
  </si>
  <si>
    <t>ac2987@rutgers.edu</t>
  </si>
  <si>
    <t>00159833</t>
  </si>
  <si>
    <t>Castanos</t>
  </si>
  <si>
    <t>Valeria</t>
  </si>
  <si>
    <t>vc466@rutgers.edu</t>
  </si>
  <si>
    <t>00022685</t>
  </si>
  <si>
    <t>Catching</t>
  </si>
  <si>
    <t>Kenya</t>
  </si>
  <si>
    <t>ADMISSIONS COUNSELOR</t>
  </si>
  <si>
    <t>kencatch@rutgers.edu</t>
  </si>
  <si>
    <t>00129913</t>
  </si>
  <si>
    <t>Centeno</t>
  </si>
  <si>
    <t>Jose</t>
  </si>
  <si>
    <t>jc2473@rutgers.edu</t>
  </si>
  <si>
    <t>00130934</t>
  </si>
  <si>
    <t>Chafetz</t>
  </si>
  <si>
    <t>Ross</t>
  </si>
  <si>
    <t>rsc144@rutgers.edu</t>
  </si>
  <si>
    <t>Kelly</t>
  </si>
  <si>
    <t>00152887</t>
  </si>
  <si>
    <t>Chan-Liston</t>
  </si>
  <si>
    <t>May</t>
  </si>
  <si>
    <t>chanliml@rutgers.edu</t>
  </si>
  <si>
    <t>00153504</t>
  </si>
  <si>
    <t>Chang</t>
  </si>
  <si>
    <t>Young Hwa</t>
  </si>
  <si>
    <t>yc1212@rutgers.edu</t>
  </si>
  <si>
    <t>00076257</t>
  </si>
  <si>
    <t>Chen</t>
  </si>
  <si>
    <t>dc965@rutgers.edu</t>
  </si>
  <si>
    <t>00100935</t>
  </si>
  <si>
    <t>Cheriyan</t>
  </si>
  <si>
    <t>Jojy</t>
  </si>
  <si>
    <t>SHP-TEACH-PD</t>
  </si>
  <si>
    <t>jojyc@rutgers.edu</t>
  </si>
  <si>
    <t>CoAdjutants</t>
  </si>
  <si>
    <t>00108445</t>
  </si>
  <si>
    <t>Chhibber</t>
  </si>
  <si>
    <t>Vern</t>
  </si>
  <si>
    <t>DIR TECH SUPPORT SERVICES</t>
  </si>
  <si>
    <t>chhibbva@rutgers.edu</t>
  </si>
  <si>
    <t>Executives and Directors</t>
  </si>
  <si>
    <t>00129394</t>
  </si>
  <si>
    <t>Chiou</t>
  </si>
  <si>
    <t>Paul</t>
  </si>
  <si>
    <t>pzc2@rutgers.edu</t>
  </si>
  <si>
    <t>00103609</t>
  </si>
  <si>
    <t>Cimmino</t>
  </si>
  <si>
    <t>cimminml@rutgers.edu</t>
  </si>
  <si>
    <t>Matthew</t>
  </si>
  <si>
    <t>00133386</t>
  </si>
  <si>
    <t>Cochrane</t>
  </si>
  <si>
    <t>Stephanie</t>
  </si>
  <si>
    <t>sbn26@rutgers.edu</t>
  </si>
  <si>
    <t>00102850</t>
  </si>
  <si>
    <t>Coffman</t>
  </si>
  <si>
    <t>Frederick</t>
  </si>
  <si>
    <t>ASSOC PROF-TEACH</t>
  </si>
  <si>
    <t>coffmafd@rutgers.edu</t>
  </si>
  <si>
    <t>00105082</t>
  </si>
  <si>
    <t>Cogan-Drew</t>
  </si>
  <si>
    <t>tc608@rutgers.edu</t>
  </si>
  <si>
    <t>00104905</t>
  </si>
  <si>
    <t>Cohen</t>
  </si>
  <si>
    <t>Eric</t>
  </si>
  <si>
    <t>ericohen@rutgers.edu</t>
  </si>
  <si>
    <t>Robin</t>
  </si>
  <si>
    <t>00191494</t>
  </si>
  <si>
    <t>Coloske</t>
  </si>
  <si>
    <t>Marissa</t>
  </si>
  <si>
    <t>RES ASSOC II</t>
  </si>
  <si>
    <t>mc2140@rutgers.edu</t>
  </si>
  <si>
    <t>00109854</t>
  </si>
  <si>
    <t>Conklin</t>
  </si>
  <si>
    <t>Ashley</t>
  </si>
  <si>
    <t>abc148@rutgers.edu</t>
  </si>
  <si>
    <t>00101901</t>
  </si>
  <si>
    <t>Conway</t>
  </si>
  <si>
    <t>Denise</t>
  </si>
  <si>
    <t>conwayde@rutgers.edu</t>
  </si>
  <si>
    <t>00115895</t>
  </si>
  <si>
    <t>Cooper</t>
  </si>
  <si>
    <t>Lisa</t>
  </si>
  <si>
    <t>blanchld@rutgers.edu</t>
  </si>
  <si>
    <t>00191835</t>
  </si>
  <si>
    <t>Crozier</t>
  </si>
  <si>
    <t>crc185@rutgers.edu</t>
  </si>
  <si>
    <t>00168208</t>
  </si>
  <si>
    <t>Cushing</t>
  </si>
  <si>
    <t>Fae</t>
  </si>
  <si>
    <t>fbc19@rutgers.edu</t>
  </si>
  <si>
    <t>00105267</t>
  </si>
  <si>
    <t>Dahl</t>
  </si>
  <si>
    <t>ADMISSIONS REP</t>
  </si>
  <si>
    <t>dahlac@rutgers.edu</t>
  </si>
  <si>
    <t>00169817</t>
  </si>
  <si>
    <t>Dalal</t>
  </si>
  <si>
    <t>Vishal</t>
  </si>
  <si>
    <t>vd174@rutgers.edu</t>
  </si>
  <si>
    <t>00163257</t>
  </si>
  <si>
    <t>Dallman</t>
  </si>
  <si>
    <t>Aaron</t>
  </si>
  <si>
    <t>ad1764@rutgers.edu</t>
  </si>
  <si>
    <t>00168999</t>
  </si>
  <si>
    <t>Damm</t>
  </si>
  <si>
    <t>Patricia</t>
  </si>
  <si>
    <t>SR WEB DESIGNER</t>
  </si>
  <si>
    <t>pmd141@rutgers.edu</t>
  </si>
  <si>
    <t>00121262</t>
  </si>
  <si>
    <t>Daneault</t>
  </si>
  <si>
    <t>Jean-Francois</t>
  </si>
  <si>
    <t>ASSOC PROF-TT</t>
  </si>
  <si>
    <t>jd1315@rutgers.edu</t>
  </si>
  <si>
    <t>00164086</t>
  </si>
  <si>
    <t>Daniels</t>
  </si>
  <si>
    <t>Aubrey</t>
  </si>
  <si>
    <t>add146@rutgers.edu</t>
  </si>
  <si>
    <t>00188962</t>
  </si>
  <si>
    <t>Kermina</t>
  </si>
  <si>
    <t>kd883@rutgers.edu</t>
  </si>
  <si>
    <t>00108747</t>
  </si>
  <si>
    <t>Davis</t>
  </si>
  <si>
    <t>Tracy</t>
  </si>
  <si>
    <t>SHP - Interdisciplinary Studie</t>
  </si>
  <si>
    <t>ZC2001</t>
  </si>
  <si>
    <t>Off Campus</t>
  </si>
  <si>
    <t>ted58@rutgers.edu</t>
  </si>
  <si>
    <t>00184644</t>
  </si>
  <si>
    <t>Debel</t>
  </si>
  <si>
    <t>Emily</t>
  </si>
  <si>
    <t>ewd29@rutgers.edu</t>
  </si>
  <si>
    <t>00177571</t>
  </si>
  <si>
    <t>Deitz</t>
  </si>
  <si>
    <t>Kaitlin</t>
  </si>
  <si>
    <t>RBHS INST</t>
  </si>
  <si>
    <t>ked187@rutgers.edu</t>
  </si>
  <si>
    <t>Barbara</t>
  </si>
  <si>
    <t>00187535</t>
  </si>
  <si>
    <t>DePinto</t>
  </si>
  <si>
    <t>Shelley</t>
  </si>
  <si>
    <t>sld252@rutgers.edu</t>
  </si>
  <si>
    <t>00177120</t>
  </si>
  <si>
    <t>Desince</t>
  </si>
  <si>
    <t>Shawn</t>
  </si>
  <si>
    <t>GRAD ASST</t>
  </si>
  <si>
    <t>sd1470@rutgers.edu</t>
  </si>
  <si>
    <t>00102594</t>
  </si>
  <si>
    <t>Deutsch</t>
  </si>
  <si>
    <t>Judy</t>
  </si>
  <si>
    <t>PROF-TE</t>
  </si>
  <si>
    <t>deutsch@rutgers.edu</t>
  </si>
  <si>
    <t>00103308</t>
  </si>
  <si>
    <t>Di Prospero</t>
  </si>
  <si>
    <t>wagnerel@rutgers.edu</t>
  </si>
  <si>
    <t>00158646</t>
  </si>
  <si>
    <t>Diel</t>
  </si>
  <si>
    <t>Christen</t>
  </si>
  <si>
    <t>cjd238@rutgers.edu</t>
  </si>
  <si>
    <t>00174782</t>
  </si>
  <si>
    <t>DiGiovanni</t>
  </si>
  <si>
    <t>Jeffrey</t>
  </si>
  <si>
    <t>PROF-CLIN-DEAN</t>
  </si>
  <si>
    <t>jjd340@rutgers.edu</t>
  </si>
  <si>
    <t>Sr Execs Central Admin UMD</t>
  </si>
  <si>
    <t>00177257</t>
  </si>
  <si>
    <t>Dilley</t>
  </si>
  <si>
    <t>Meghan</t>
  </si>
  <si>
    <t>dilleyma@rutgers.edu</t>
  </si>
  <si>
    <t>00106457</t>
  </si>
  <si>
    <t>Dolce</t>
  </si>
  <si>
    <t>Joni</t>
  </si>
  <si>
    <t>dolcejn@rutgers.edu</t>
  </si>
  <si>
    <t>00163451</t>
  </si>
  <si>
    <t>Domsch</t>
  </si>
  <si>
    <t>Celeste</t>
  </si>
  <si>
    <t>ASSOC PROF-TEACH-PROG DIR</t>
  </si>
  <si>
    <t>cad396@rutgers.edu</t>
  </si>
  <si>
    <t>00127261</t>
  </si>
  <si>
    <t>Donough</t>
  </si>
  <si>
    <t>Krista</t>
  </si>
  <si>
    <t>kbd23@rutgers.edu</t>
  </si>
  <si>
    <t>00152038</t>
  </si>
  <si>
    <t>Dorsey</t>
  </si>
  <si>
    <t>Eliza</t>
  </si>
  <si>
    <t>ejd107@rutgers.edu</t>
  </si>
  <si>
    <t>00110421</t>
  </si>
  <si>
    <t>Dos Santos</t>
  </si>
  <si>
    <t>jlm415@rutgers.edu</t>
  </si>
  <si>
    <t>Douglas</t>
  </si>
  <si>
    <t>00188589</t>
  </si>
  <si>
    <t>Dwight Dickman</t>
  </si>
  <si>
    <t>Paige</t>
  </si>
  <si>
    <t>ped39@rutgers.edu</t>
  </si>
  <si>
    <t>00107775</t>
  </si>
  <si>
    <t>Dwojak</t>
  </si>
  <si>
    <t>PROG COOR</t>
  </si>
  <si>
    <t>dwojakej@rutgers.edu</t>
  </si>
  <si>
    <t>00146074</t>
  </si>
  <si>
    <t>Ebanks</t>
  </si>
  <si>
    <t>Yasheca</t>
  </si>
  <si>
    <t>PROJECT MANAGER</t>
  </si>
  <si>
    <t>yebanks@rutgers.edu</t>
  </si>
  <si>
    <t>00155735</t>
  </si>
  <si>
    <t>Eiseman</t>
  </si>
  <si>
    <t>Melissa</t>
  </si>
  <si>
    <t>mbe19@rutgers.edu</t>
  </si>
  <si>
    <t>00169908</t>
  </si>
  <si>
    <t>Eltawil</t>
  </si>
  <si>
    <t>me548@rutgers.edu</t>
  </si>
  <si>
    <t>00192296</t>
  </si>
  <si>
    <t>Elwakil</t>
  </si>
  <si>
    <t>Maryam</t>
  </si>
  <si>
    <t>me661@rutgers.edu</t>
  </si>
  <si>
    <t>00101929</t>
  </si>
  <si>
    <t>Epsaro</t>
  </si>
  <si>
    <t>Eileen</t>
  </si>
  <si>
    <t>ee191@rutgers.edu</t>
  </si>
  <si>
    <t>Carrie</t>
  </si>
  <si>
    <t>00191827</t>
  </si>
  <si>
    <t>Espinoza</t>
  </si>
  <si>
    <t>Katuska</t>
  </si>
  <si>
    <t>kne22@rutgers.edu</t>
  </si>
  <si>
    <t>00100983</t>
  </si>
  <si>
    <t>Eubanks</t>
  </si>
  <si>
    <t>ASST DIR EOF</t>
  </si>
  <si>
    <t>eubankrl@rutgers.edu</t>
  </si>
  <si>
    <t>00109650</t>
  </si>
  <si>
    <t>Fakhoury</t>
  </si>
  <si>
    <t>Farris</t>
  </si>
  <si>
    <t>farrisfa@rutgers.edu</t>
  </si>
  <si>
    <t>00001583</t>
  </si>
  <si>
    <t>Farrell</t>
  </si>
  <si>
    <t>GRANTS COOR</t>
  </si>
  <si>
    <t>saragold@rutgers.edu</t>
  </si>
  <si>
    <t>00102890</t>
  </si>
  <si>
    <t>Fay</t>
  </si>
  <si>
    <t>faypa@rutgers.edu</t>
  </si>
  <si>
    <t>00103687</t>
  </si>
  <si>
    <t>Ferraro</t>
  </si>
  <si>
    <t>Richard</t>
  </si>
  <si>
    <t>ferrarra@rutgers.edu</t>
  </si>
  <si>
    <t>00191313</t>
  </si>
  <si>
    <t>Fisher</t>
  </si>
  <si>
    <t>eaf135@rutgers.edu</t>
  </si>
  <si>
    <t>00123179</t>
  </si>
  <si>
    <t>Fitz-Gerald</t>
  </si>
  <si>
    <t>Alison</t>
  </si>
  <si>
    <t>asf120@rutgers.edu</t>
  </si>
  <si>
    <t>00110509</t>
  </si>
  <si>
    <t>Fleming</t>
  </si>
  <si>
    <t>Dana</t>
  </si>
  <si>
    <t>dmf252@rutgers.edu</t>
  </si>
  <si>
    <t>00107527</t>
  </si>
  <si>
    <t>Fluet</t>
  </si>
  <si>
    <t>Gerard</t>
  </si>
  <si>
    <t>fluetge@rutgers.edu</t>
  </si>
  <si>
    <t>00192601</t>
  </si>
  <si>
    <t>Foley</t>
  </si>
  <si>
    <t>Erin</t>
  </si>
  <si>
    <t>eaf155@rutgers.edu</t>
  </si>
  <si>
    <t>00117934</t>
  </si>
  <si>
    <t>Forsyth</t>
  </si>
  <si>
    <t>Glenn</t>
  </si>
  <si>
    <t>gvf6@rutgers.edu</t>
  </si>
  <si>
    <t>00151518</t>
  </si>
  <si>
    <t>Foster</t>
  </si>
  <si>
    <t>Shalay</t>
  </si>
  <si>
    <t>sbf53@rutgers.edu</t>
  </si>
  <si>
    <t>00107208</t>
  </si>
  <si>
    <t>Fraietta</t>
  </si>
  <si>
    <t>Beverly</t>
  </si>
  <si>
    <t>BUDGETARY ADMIN ANALYST I</t>
  </si>
  <si>
    <t>fraietba@rutgers.edu</t>
  </si>
  <si>
    <t>00191296</t>
  </si>
  <si>
    <t>Fraschilla</t>
  </si>
  <si>
    <t>Ethan</t>
  </si>
  <si>
    <t>ADMIN ASST</t>
  </si>
  <si>
    <t>erf112@rutgers.edu</t>
  </si>
  <si>
    <t>00136141</t>
  </si>
  <si>
    <t>Frazzini</t>
  </si>
  <si>
    <t>Andrew</t>
  </si>
  <si>
    <t>af612@rutgers.edu</t>
  </si>
  <si>
    <t>00127466</t>
  </si>
  <si>
    <t>Friedman</t>
  </si>
  <si>
    <t>Brittany</t>
  </si>
  <si>
    <t>blf36@rutgers.edu</t>
  </si>
  <si>
    <t>PROF-TEACH-PROG DIR</t>
  </si>
  <si>
    <t>00123077</t>
  </si>
  <si>
    <t>Gabriel</t>
  </si>
  <si>
    <t>George</t>
  </si>
  <si>
    <t>glg52@rutgers.edu</t>
  </si>
  <si>
    <t>00192097</t>
  </si>
  <si>
    <t>Gallagher</t>
  </si>
  <si>
    <t>Donna</t>
  </si>
  <si>
    <t>dlr105@rutgers.edu</t>
  </si>
  <si>
    <t>00108922</t>
  </si>
  <si>
    <t>Gao</t>
  </si>
  <si>
    <t>Ni</t>
  </si>
  <si>
    <t>PROF-TEACH-DIR</t>
  </si>
  <si>
    <t>gaoni@rutgers.edu</t>
  </si>
  <si>
    <t>00151363</t>
  </si>
  <si>
    <t>Garcia</t>
  </si>
  <si>
    <t>Jazmine</t>
  </si>
  <si>
    <t>jmg662@rutgers.edu</t>
  </si>
  <si>
    <t>00104130</t>
  </si>
  <si>
    <t>Geisler</t>
  </si>
  <si>
    <t>Sheryl</t>
  </si>
  <si>
    <t>ADJ ASSOC PROF-12 MTH-SHRP</t>
  </si>
  <si>
    <t>geisler@rutgers.edu</t>
  </si>
  <si>
    <t>00189818</t>
  </si>
  <si>
    <t>Geist</t>
  </si>
  <si>
    <t>Nichole</t>
  </si>
  <si>
    <t>neg75@rutgers.edu</t>
  </si>
  <si>
    <t>00104816</t>
  </si>
  <si>
    <t>Giacobbe</t>
  </si>
  <si>
    <t>Giovanna</t>
  </si>
  <si>
    <t>giacobgi@rutgers.edu</t>
  </si>
  <si>
    <t>00109133</t>
  </si>
  <si>
    <t>Giannelli</t>
  </si>
  <si>
    <t>Frank</t>
  </si>
  <si>
    <t>ASST PROF-DIR</t>
  </si>
  <si>
    <t>giannefr@rutgers.edu</t>
  </si>
  <si>
    <t>00102093</t>
  </si>
  <si>
    <t>Gill</t>
  </si>
  <si>
    <t>Kenneth</t>
  </si>
  <si>
    <t>PROF-TE-CHAIR</t>
  </si>
  <si>
    <t>kgill@rutgers.edu</t>
  </si>
  <si>
    <t>00001717</t>
  </si>
  <si>
    <t>Glassen</t>
  </si>
  <si>
    <t>RES ENGINEER</t>
  </si>
  <si>
    <t>mglassen@rutgers.edu</t>
  </si>
  <si>
    <t>00109735</t>
  </si>
  <si>
    <t>Gohel</t>
  </si>
  <si>
    <t>Suril</t>
  </si>
  <si>
    <t>gohelsu@rutgers.edu</t>
  </si>
  <si>
    <t>00191308</t>
  </si>
  <si>
    <t>Golab</t>
  </si>
  <si>
    <t>Kathryn</t>
  </si>
  <si>
    <t>keg144@rutgers.edu</t>
  </si>
  <si>
    <t>00191022</t>
  </si>
  <si>
    <t>Golaub</t>
  </si>
  <si>
    <t>Nadia</t>
  </si>
  <si>
    <t>nng23@rutgers.edu</t>
  </si>
  <si>
    <t>00109482</t>
  </si>
  <si>
    <t>Gomes</t>
  </si>
  <si>
    <t>collina2@rutgers.edu</t>
  </si>
  <si>
    <t>00133983</t>
  </si>
  <si>
    <t>Jessica</t>
  </si>
  <si>
    <t>jrm248@rutgers.edu</t>
  </si>
  <si>
    <t>00191663</t>
  </si>
  <si>
    <t>Gonzalez-Figuereo</t>
  </si>
  <si>
    <t>DIR STUDENT SUCCESS AND EOF</t>
  </si>
  <si>
    <t>vg562@rutgers.edu</t>
  </si>
  <si>
    <t>00134592</t>
  </si>
  <si>
    <t>Gottesman</t>
  </si>
  <si>
    <t>Kimberly</t>
  </si>
  <si>
    <t>gotteski@rutgers.edu</t>
  </si>
  <si>
    <t>00108601</t>
  </si>
  <si>
    <t>Gowdy</t>
  </si>
  <si>
    <t>Nikia</t>
  </si>
  <si>
    <t>nsimmons@rutgers.edu</t>
  </si>
  <si>
    <t>Taylor</t>
  </si>
  <si>
    <t>00179869</t>
  </si>
  <si>
    <t>Grossman</t>
  </si>
  <si>
    <t>emgross@rutgers.edu</t>
  </si>
  <si>
    <t>00123544</t>
  </si>
  <si>
    <t>Grossmann</t>
  </si>
  <si>
    <t>Karen</t>
  </si>
  <si>
    <t>PROG SUPPORT COOR</t>
  </si>
  <si>
    <t>kmg302@rutgers.edu</t>
  </si>
  <si>
    <t>00160336</t>
  </si>
  <si>
    <t>Gualario</t>
  </si>
  <si>
    <t>Jesus</t>
  </si>
  <si>
    <t>jg1841@rutgers.edu</t>
  </si>
  <si>
    <t>00178181</t>
  </si>
  <si>
    <t>Guardado Torres</t>
  </si>
  <si>
    <t>eg796@rutgers.edu</t>
  </si>
  <si>
    <t>00103203</t>
  </si>
  <si>
    <t>Guarrera-Bowlby</t>
  </si>
  <si>
    <t>Phyllis</t>
  </si>
  <si>
    <t>bowlby@rutgers.edu</t>
  </si>
  <si>
    <t>00160703</t>
  </si>
  <si>
    <t>Gunning</t>
  </si>
  <si>
    <t>kg642@rutgers.edu</t>
  </si>
  <si>
    <t>00132913</t>
  </si>
  <si>
    <t>Gunsolus</t>
  </si>
  <si>
    <t>Brandy</t>
  </si>
  <si>
    <t>gunsolbd@rutgers.edu</t>
  </si>
  <si>
    <t>00188178</t>
  </si>
  <si>
    <t>Gutierrez</t>
  </si>
  <si>
    <t>Arly</t>
  </si>
  <si>
    <t>ag1576@rutgers.edu</t>
  </si>
  <si>
    <t>00136233</t>
  </si>
  <si>
    <t>jlg424@rutgers.edu</t>
  </si>
  <si>
    <t>00049295</t>
  </si>
  <si>
    <t>Gutterman</t>
  </si>
  <si>
    <t>POST DOCTORAL ASSOC</t>
  </si>
  <si>
    <t>jeg201@rutgers.edu</t>
  </si>
  <si>
    <t>Post Docs - Regular Salaried</t>
  </si>
  <si>
    <t>00151524</t>
  </si>
  <si>
    <t>Hahn</t>
  </si>
  <si>
    <t>Michaelann</t>
  </si>
  <si>
    <t>mac804@rutgers.edu</t>
  </si>
  <si>
    <t>00177522</t>
  </si>
  <si>
    <t>Hamdan</t>
  </si>
  <si>
    <t>Mireille</t>
  </si>
  <si>
    <t>hamdanmi@rutgers.edu</t>
  </si>
  <si>
    <t>00149151</t>
  </si>
  <si>
    <t>Hamilton</t>
  </si>
  <si>
    <t>Kristen</t>
  </si>
  <si>
    <t>kph59@rutgers.edu</t>
  </si>
  <si>
    <t>00188199</t>
  </si>
  <si>
    <t>Harris</t>
  </si>
  <si>
    <t>Jordan</t>
  </si>
  <si>
    <t>jh2211@rutgers.edu</t>
  </si>
  <si>
    <t>00106854</t>
  </si>
  <si>
    <t>Hasan</t>
  </si>
  <si>
    <t>Izhar</t>
  </si>
  <si>
    <t>hasaniz@rutgers.edu</t>
  </si>
  <si>
    <t>00103178</t>
  </si>
  <si>
    <t>Hassan</t>
  </si>
  <si>
    <t>Wael</t>
  </si>
  <si>
    <t>hassanwh@rutgers.edu</t>
  </si>
  <si>
    <t>TEMP RES ASST PD</t>
  </si>
  <si>
    <t>00172965</t>
  </si>
  <si>
    <t>Hawes</t>
  </si>
  <si>
    <t>Corey</t>
  </si>
  <si>
    <t>cjh233@rutgers.edu</t>
  </si>
  <si>
    <t>00033610</t>
  </si>
  <si>
    <t>Hemsel</t>
  </si>
  <si>
    <t>sah220@rutgers.edu</t>
  </si>
  <si>
    <t>00181901</t>
  </si>
  <si>
    <t>eh676@rutgers.edu</t>
  </si>
  <si>
    <t>00118049</t>
  </si>
  <si>
    <t>Hennig</t>
  </si>
  <si>
    <t>Nicholas</t>
  </si>
  <si>
    <t>njh47@rutgers.edu</t>
  </si>
  <si>
    <t>00155320</t>
  </si>
  <si>
    <t>Henriquez</t>
  </si>
  <si>
    <t>eh553@rutgers.edu</t>
  </si>
  <si>
    <t>Andrea</t>
  </si>
  <si>
    <t>00103650</t>
  </si>
  <si>
    <t>Heuer</t>
  </si>
  <si>
    <t>Albert</t>
  </si>
  <si>
    <t>heueraj@rutgers.edu</t>
  </si>
  <si>
    <t>00170151</t>
  </si>
  <si>
    <t>Hidalgo</t>
  </si>
  <si>
    <t>Ana Carolina</t>
  </si>
  <si>
    <t>ah1529@rutgers.edu</t>
  </si>
  <si>
    <t>00179594</t>
  </si>
  <si>
    <t>Hill</t>
  </si>
  <si>
    <t>Naja</t>
  </si>
  <si>
    <t>nnh35@rutgers.edu</t>
  </si>
  <si>
    <t>00108790</t>
  </si>
  <si>
    <t>Hill-Williams</t>
  </si>
  <si>
    <t>SECRETARY II</t>
  </si>
  <si>
    <t>hillwisd@rutgers.edu</t>
  </si>
  <si>
    <t>00167328</t>
  </si>
  <si>
    <t>Ho</t>
  </si>
  <si>
    <t>PROG MGR</t>
  </si>
  <si>
    <t>rch120@rutgers.edu</t>
  </si>
  <si>
    <t>00116078</t>
  </si>
  <si>
    <t>BUDGET ANAL II</t>
  </si>
  <si>
    <t>sfl12@rutgers.edu</t>
  </si>
  <si>
    <t>00178793</t>
  </si>
  <si>
    <t>Hosseinalizadeh</t>
  </si>
  <si>
    <t>Mohammad</t>
  </si>
  <si>
    <t>mh1695@rutgers.edu</t>
  </si>
  <si>
    <t>00107841</t>
  </si>
  <si>
    <t>Howell</t>
  </si>
  <si>
    <t>Lesley</t>
  </si>
  <si>
    <t>howellla@rutgers.edu</t>
  </si>
  <si>
    <t>00101768</t>
  </si>
  <si>
    <t>Huang</t>
  </si>
  <si>
    <t>Min</t>
  </si>
  <si>
    <t>SR SYS PROGRAMMER</t>
  </si>
  <si>
    <t>huangm2@rutgers.edu</t>
  </si>
  <si>
    <t>00151589</t>
  </si>
  <si>
    <t>Hubbell</t>
  </si>
  <si>
    <t>sgh87@rutgers.edu</t>
  </si>
  <si>
    <t>00108988</t>
  </si>
  <si>
    <t>Hunt</t>
  </si>
  <si>
    <t>huntlj@rutgers.edu</t>
  </si>
  <si>
    <t>00121883</t>
  </si>
  <si>
    <t>tjh156@rutgers.edu</t>
  </si>
  <si>
    <t>00179733</t>
  </si>
  <si>
    <t>Hutchinson</t>
  </si>
  <si>
    <t>Samantha</t>
  </si>
  <si>
    <t>sah371@rutgers.edu</t>
  </si>
  <si>
    <t>00132790</t>
  </si>
  <si>
    <t>Imam</t>
  </si>
  <si>
    <t>Ismail</t>
  </si>
  <si>
    <t>iimam@rutgers.edu</t>
  </si>
  <si>
    <t>00163743</t>
  </si>
  <si>
    <t>Inacay</t>
  </si>
  <si>
    <t>Anne</t>
  </si>
  <si>
    <t>inacayan@rutgers.edu</t>
  </si>
  <si>
    <t>00109611</t>
  </si>
  <si>
    <t>Irons</t>
  </si>
  <si>
    <t>ironsca@rutgers.edu</t>
  </si>
  <si>
    <t>00025498</t>
  </si>
  <si>
    <t>Israel</t>
  </si>
  <si>
    <t>Cynthia</t>
  </si>
  <si>
    <t>israelcy@rutgers.edu</t>
  </si>
  <si>
    <t>00132505</t>
  </si>
  <si>
    <t>Jasey</t>
  </si>
  <si>
    <t>James</t>
  </si>
  <si>
    <t>PER DIEM HEALTHCARE PROVIDER</t>
  </si>
  <si>
    <t>jaj234@rutgers.edu</t>
  </si>
  <si>
    <t>00103821</t>
  </si>
  <si>
    <t>Jhang</t>
  </si>
  <si>
    <t>jhangje@rutgers.edu</t>
  </si>
  <si>
    <t>00140983</t>
  </si>
  <si>
    <t>Jia</t>
  </si>
  <si>
    <t>Joy</t>
  </si>
  <si>
    <t>yj340@rutgers.edu</t>
  </si>
  <si>
    <t>00106789</t>
  </si>
  <si>
    <t>Jimenez</t>
  </si>
  <si>
    <t>Miozotis</t>
  </si>
  <si>
    <t>mj527@rutgers.edu</t>
  </si>
  <si>
    <t>00163512</t>
  </si>
  <si>
    <t>Joel</t>
  </si>
  <si>
    <t>jmj270@rutgers.edu</t>
  </si>
  <si>
    <t>00111944</t>
  </si>
  <si>
    <t>Johnson</t>
  </si>
  <si>
    <t>Crystal</t>
  </si>
  <si>
    <t>csj37@rutgers.edu</t>
  </si>
  <si>
    <t>00101518</t>
  </si>
  <si>
    <t>Stephani</t>
  </si>
  <si>
    <t>ivashesr@rutgers.edu</t>
  </si>
  <si>
    <t>00111173</t>
  </si>
  <si>
    <t>Jones</t>
  </si>
  <si>
    <t>Adline</t>
  </si>
  <si>
    <t>jones20@rutgers.edu</t>
  </si>
  <si>
    <t>00111681</t>
  </si>
  <si>
    <t>Nadina</t>
  </si>
  <si>
    <t>ncj26@rutgers.edu</t>
  </si>
  <si>
    <t>00172930</t>
  </si>
  <si>
    <t>Joseph</t>
  </si>
  <si>
    <t>Ghilene</t>
  </si>
  <si>
    <t>gbj12@rutgers.edu</t>
  </si>
  <si>
    <t>00109981</t>
  </si>
  <si>
    <t>jroach@rutgers.edu</t>
  </si>
  <si>
    <t>00103579</t>
  </si>
  <si>
    <t>Josko</t>
  </si>
  <si>
    <t>Deborah</t>
  </si>
  <si>
    <t>daj100@rutgers.edu</t>
  </si>
  <si>
    <t>00181915</t>
  </si>
  <si>
    <t>Kachroo</t>
  </si>
  <si>
    <t>Priyadarshini</t>
  </si>
  <si>
    <t>ASST PROF-TT</t>
  </si>
  <si>
    <t>pk784@rutgers.edu</t>
  </si>
  <si>
    <t>00128735</t>
  </si>
  <si>
    <t>Kalinowski</t>
  </si>
  <si>
    <t>Kathleen</t>
  </si>
  <si>
    <t>kalinoka@rutgers.edu</t>
  </si>
  <si>
    <t>00109511</t>
  </si>
  <si>
    <t>Kamat</t>
  </si>
  <si>
    <t>Varsha</t>
  </si>
  <si>
    <t>WEB SUPPORT SPEC</t>
  </si>
  <si>
    <t>kamat@rutgers.edu</t>
  </si>
  <si>
    <t>00168637</t>
  </si>
  <si>
    <t>Kang-Yi</t>
  </si>
  <si>
    <t>Christina</t>
  </si>
  <si>
    <t>cdk86@rutgers.edu</t>
  </si>
  <si>
    <t>Kaplan</t>
  </si>
  <si>
    <t>00193289</t>
  </si>
  <si>
    <t>Sherill</t>
  </si>
  <si>
    <t>swk66@rutgers.edu</t>
  </si>
  <si>
    <t>00107039</t>
  </si>
  <si>
    <t>Karyczak</t>
  </si>
  <si>
    <t>Sean</t>
  </si>
  <si>
    <t>ASST RES COOR</t>
  </si>
  <si>
    <t>karyczse@rutgers.edu</t>
  </si>
  <si>
    <t>00100108</t>
  </si>
  <si>
    <t>Keohane</t>
  </si>
  <si>
    <t>Elaine</t>
  </si>
  <si>
    <t>keohanem@rutgers.edu</t>
  </si>
  <si>
    <t>00162392</t>
  </si>
  <si>
    <t>Khan</t>
  </si>
  <si>
    <t>Arsala</t>
  </si>
  <si>
    <t>ak1709@rutgers.edu</t>
  </si>
  <si>
    <t>00104763</t>
  </si>
  <si>
    <t>Kietrys</t>
  </si>
  <si>
    <t>kietrydm@rutgers.edu</t>
  </si>
  <si>
    <t>00110280</t>
  </si>
  <si>
    <t>Kim</t>
  </si>
  <si>
    <t>Esther</t>
  </si>
  <si>
    <t>essiekim@rutgers.edu</t>
  </si>
  <si>
    <t>00179034</t>
  </si>
  <si>
    <t>Shannon</t>
  </si>
  <si>
    <t>snittoso@rutgers.edu</t>
  </si>
  <si>
    <t>00167428</t>
  </si>
  <si>
    <t>Kimball</t>
  </si>
  <si>
    <t>mek252@rutgers.edu</t>
  </si>
  <si>
    <t>00130031</t>
  </si>
  <si>
    <t>King</t>
  </si>
  <si>
    <t>kingt4@rutgers.edu</t>
  </si>
  <si>
    <t>00109253</t>
  </si>
  <si>
    <t>Kinter</t>
  </si>
  <si>
    <t>kinterke@rutgers.edu</t>
  </si>
  <si>
    <t>00101508</t>
  </si>
  <si>
    <t>Kirsch</t>
  </si>
  <si>
    <t>Nancy</t>
  </si>
  <si>
    <t>kirschna@rutgers.edu</t>
  </si>
  <si>
    <t>00179045</t>
  </si>
  <si>
    <t>Kleinfeldt</t>
  </si>
  <si>
    <t>Kerry</t>
  </si>
  <si>
    <t>kk1039@rutgers.edu</t>
  </si>
  <si>
    <t>DATA ANALYST</t>
  </si>
  <si>
    <t>00192570</t>
  </si>
  <si>
    <t>Kogenaru</t>
  </si>
  <si>
    <t>Vaishnavi</t>
  </si>
  <si>
    <t>vk572@rutgers.edu</t>
  </si>
  <si>
    <t>00162362</t>
  </si>
  <si>
    <t>Kopicko</t>
  </si>
  <si>
    <t>kk1254@rutgers.edu</t>
  </si>
  <si>
    <t>Adam</t>
  </si>
  <si>
    <t>00185950</t>
  </si>
  <si>
    <t>Krakowski</t>
  </si>
  <si>
    <t>rlk135@rutgers.edu</t>
  </si>
  <si>
    <t>00103762</t>
  </si>
  <si>
    <t>Krencicki</t>
  </si>
  <si>
    <t>Dennise</t>
  </si>
  <si>
    <t>krencidb@rutgers.edu</t>
  </si>
  <si>
    <t>00106014</t>
  </si>
  <si>
    <t>Krygowska</t>
  </si>
  <si>
    <t>Wioletta</t>
  </si>
  <si>
    <t>krygowwi@rutgers.edu</t>
  </si>
  <si>
    <t>00189936</t>
  </si>
  <si>
    <t>Kutiyanawala</t>
  </si>
  <si>
    <t>Zainab</t>
  </si>
  <si>
    <t>zk85@rutgers.edu</t>
  </si>
  <si>
    <t>00106683</t>
  </si>
  <si>
    <t>Lagzdins</t>
  </si>
  <si>
    <t>Kristina</t>
  </si>
  <si>
    <t>kel137@rutgers.edu</t>
  </si>
  <si>
    <t>00190356</t>
  </si>
  <si>
    <t>Lam</t>
  </si>
  <si>
    <t>Vai Jun</t>
  </si>
  <si>
    <t>vl261@rutgers.edu</t>
  </si>
  <si>
    <t>00107272</t>
  </si>
  <si>
    <t>Landau</t>
  </si>
  <si>
    <t>Roger</t>
  </si>
  <si>
    <t>rl679@rutgers.edu</t>
  </si>
  <si>
    <t>00102228</t>
  </si>
  <si>
    <t>Lazaro</t>
  </si>
  <si>
    <t>jdl177@rutgers.edu</t>
  </si>
  <si>
    <t>00181957</t>
  </si>
  <si>
    <t>Lee</t>
  </si>
  <si>
    <t>Jason</t>
  </si>
  <si>
    <t>jkl171@rutgers.edu</t>
  </si>
  <si>
    <t>00151340</t>
  </si>
  <si>
    <t>Leitch</t>
  </si>
  <si>
    <t>Earle</t>
  </si>
  <si>
    <t>leitcheo@rutgers.edu</t>
  </si>
  <si>
    <t>00167894</t>
  </si>
  <si>
    <t>Lemoine</t>
  </si>
  <si>
    <t>Yamiley</t>
  </si>
  <si>
    <t>yjl27@rutgers.edu</t>
  </si>
  <si>
    <t>00166107</t>
  </si>
  <si>
    <t>Diana</t>
  </si>
  <si>
    <t>dl1117@rutgers.edu</t>
  </si>
  <si>
    <t>00105700</t>
  </si>
  <si>
    <t>Levesen</t>
  </si>
  <si>
    <t>Gary</t>
  </si>
  <si>
    <t>USER SUPPORT SPEC III</t>
  </si>
  <si>
    <t>oogie@rutgers.edu</t>
  </si>
  <si>
    <t>00104656</t>
  </si>
  <si>
    <t>Levin</t>
  </si>
  <si>
    <t>Basheva</t>
  </si>
  <si>
    <t>anisfeba@rutgers.edu</t>
  </si>
  <si>
    <t>00110090</t>
  </si>
  <si>
    <t>Lewis</t>
  </si>
  <si>
    <t>Elenitsa</t>
  </si>
  <si>
    <t>lewisel@rutgers.edu</t>
  </si>
  <si>
    <t>00108476</t>
  </si>
  <si>
    <t>Librera</t>
  </si>
  <si>
    <t>Lue Ann</t>
  </si>
  <si>
    <t>librerlu@rutgers.edu</t>
  </si>
  <si>
    <t>00146097</t>
  </si>
  <si>
    <t>Lipset</t>
  </si>
  <si>
    <t>Craig</t>
  </si>
  <si>
    <t>chl71@rutgers.edu</t>
  </si>
  <si>
    <t>00174225</t>
  </si>
  <si>
    <t>Logan</t>
  </si>
  <si>
    <t>ADMIN COOR</t>
  </si>
  <si>
    <t>dwl50@rutgers.edu</t>
  </si>
  <si>
    <t>00106942</t>
  </si>
  <si>
    <t>Lomonaco</t>
  </si>
  <si>
    <t>ASST DEAN STUD AFFRS/REGISTRAR</t>
  </si>
  <si>
    <t>lomonado@rutgers.edu</t>
  </si>
  <si>
    <t>00188281</t>
  </si>
  <si>
    <t>Long</t>
  </si>
  <si>
    <t>Jenna</t>
  </si>
  <si>
    <t>jl3392@rutgers.edu</t>
  </si>
  <si>
    <t>00110095</t>
  </si>
  <si>
    <t>Longmore</t>
  </si>
  <si>
    <t>longmomm@rutgers.edu</t>
  </si>
  <si>
    <t>00110849</t>
  </si>
  <si>
    <t>Lopez</t>
  </si>
  <si>
    <t>Carla</t>
  </si>
  <si>
    <t>lopezcm@rutgers.edu</t>
  </si>
  <si>
    <t>00191116</t>
  </si>
  <si>
    <t>Jarod</t>
  </si>
  <si>
    <t>jel250@rutgers.edu</t>
  </si>
  <si>
    <t>00127242</t>
  </si>
  <si>
    <t>Sergio</t>
  </si>
  <si>
    <t>MULTIMEDIA SPEC</t>
  </si>
  <si>
    <t>sl1581@rutgers.edu</t>
  </si>
  <si>
    <t>00109994</t>
  </si>
  <si>
    <t>Lu</t>
  </si>
  <si>
    <t>Weili</t>
  </si>
  <si>
    <t>ASSOC PROF-TE</t>
  </si>
  <si>
    <t>luwe1@rutgers.edu</t>
  </si>
  <si>
    <t>00102248</t>
  </si>
  <si>
    <t>Lukachko</t>
  </si>
  <si>
    <t>ASST PROF-RES</t>
  </si>
  <si>
    <t>aml298@rutgers.edu</t>
  </si>
  <si>
    <t>00138920</t>
  </si>
  <si>
    <t>Lynch</t>
  </si>
  <si>
    <t>al1282@rutgers.edu</t>
  </si>
  <si>
    <t>00141610</t>
  </si>
  <si>
    <t>bnl27@rutgers.edu</t>
  </si>
  <si>
    <t>00104418</t>
  </si>
  <si>
    <t>Mahon</t>
  </si>
  <si>
    <t>Gwendolyn</t>
  </si>
  <si>
    <t>mahongm@rutgers.edu</t>
  </si>
  <si>
    <t>00167510</t>
  </si>
  <si>
    <t>Maimekov</t>
  </si>
  <si>
    <t>Uran</t>
  </si>
  <si>
    <t>um69@rutgers.edu</t>
  </si>
  <si>
    <t>00162088</t>
  </si>
  <si>
    <t>Majsak</t>
  </si>
  <si>
    <t>mm3451@rutgers.edu</t>
  </si>
  <si>
    <t>00183480</t>
  </si>
  <si>
    <t>Malaak</t>
  </si>
  <si>
    <t>malaak@rutgers.edu</t>
  </si>
  <si>
    <t>00105235</t>
  </si>
  <si>
    <t>Malenczak</t>
  </si>
  <si>
    <t>Derek</t>
  </si>
  <si>
    <t>malencde@rutgers.edu</t>
  </si>
  <si>
    <t>00133822</t>
  </si>
  <si>
    <t>Manns</t>
  </si>
  <si>
    <t>Anna Aisha</t>
  </si>
  <si>
    <t>aishaman@rutgers.edu</t>
  </si>
  <si>
    <t>00118634</t>
  </si>
  <si>
    <t>Manson</t>
  </si>
  <si>
    <t>dlm302@rutgers.edu</t>
  </si>
  <si>
    <t>00080868</t>
  </si>
  <si>
    <t>Mariani</t>
  </si>
  <si>
    <t>Jake</t>
  </si>
  <si>
    <t>jam908@rutgers.edu</t>
  </si>
  <si>
    <t>00101854</t>
  </si>
  <si>
    <t>Marionneaux</t>
  </si>
  <si>
    <t>marionsm@rutgers.edu</t>
  </si>
  <si>
    <t>00103453</t>
  </si>
  <si>
    <t>Marques</t>
  </si>
  <si>
    <t>marqueal@rutgers.edu</t>
  </si>
  <si>
    <t>00106392</t>
  </si>
  <si>
    <t>Maruscsak</t>
  </si>
  <si>
    <t>maruscst@rutgers.edu</t>
  </si>
  <si>
    <t>00181094</t>
  </si>
  <si>
    <t>Mata</t>
  </si>
  <si>
    <t>Shane</t>
  </si>
  <si>
    <t>matasa@rutgers.edu</t>
  </si>
  <si>
    <t>00109634</t>
  </si>
  <si>
    <t>Mazza</t>
  </si>
  <si>
    <t>Aileen</t>
  </si>
  <si>
    <t>am2206@rutgers.edu</t>
  </si>
  <si>
    <t>00133567</t>
  </si>
  <si>
    <t>Mbadugha</t>
  </si>
  <si>
    <t>Nkechi</t>
  </si>
  <si>
    <t>mbadugne@rutgers.edu</t>
  </si>
  <si>
    <t>00028397</t>
  </si>
  <si>
    <t>McEachin</t>
  </si>
  <si>
    <t>dm847@rutgers.edu</t>
  </si>
  <si>
    <t>00169518</t>
  </si>
  <si>
    <t>McNair</t>
  </si>
  <si>
    <t>Keara</t>
  </si>
  <si>
    <t>kmm732@rutgers.edu</t>
  </si>
  <si>
    <t>00104072</t>
  </si>
  <si>
    <t>Mcquillan</t>
  </si>
  <si>
    <t>Matt</t>
  </si>
  <si>
    <t>ASSOC PROF-TEACH-CHAIR</t>
  </si>
  <si>
    <t>mam124@rutgers.edu</t>
  </si>
  <si>
    <t>00190358</t>
  </si>
  <si>
    <t>McTish</t>
  </si>
  <si>
    <t>Justin</t>
  </si>
  <si>
    <t>jtm313@rutgers.edu</t>
  </si>
  <si>
    <t>00127647</t>
  </si>
  <si>
    <t>Medina</t>
  </si>
  <si>
    <t>MGMNT ASST</t>
  </si>
  <si>
    <t>vm463@rutgers.edu</t>
  </si>
  <si>
    <t>00155551</t>
  </si>
  <si>
    <t>Medina-Tiencken</t>
  </si>
  <si>
    <t>Kira</t>
  </si>
  <si>
    <t>kem351@rutgers.edu</t>
  </si>
  <si>
    <t>00139535</t>
  </si>
  <si>
    <t>Medunick</t>
  </si>
  <si>
    <t>Wendy</t>
  </si>
  <si>
    <t>wsm30@rutgers.edu</t>
  </si>
  <si>
    <t>00137828</t>
  </si>
  <si>
    <t>Mercadal</t>
  </si>
  <si>
    <t>FINANCE SUPERVISOR</t>
  </si>
  <si>
    <t>gm654@rutgers.edu</t>
  </si>
  <si>
    <t>00110723</t>
  </si>
  <si>
    <t>Mercado</t>
  </si>
  <si>
    <t>Marisol</t>
  </si>
  <si>
    <t>riveram9@rutgers.edu</t>
  </si>
  <si>
    <t>00107601</t>
  </si>
  <si>
    <t>Merlino</t>
  </si>
  <si>
    <t>Cindy</t>
  </si>
  <si>
    <t>DIR OF ADMINISTRATION</t>
  </si>
  <si>
    <t>merlinci@rutgers.edu</t>
  </si>
  <si>
    <t>00190699</t>
  </si>
  <si>
    <t>Messiah</t>
  </si>
  <si>
    <t>Carolyne</t>
  </si>
  <si>
    <t>carghaly@rutgers.edu</t>
  </si>
  <si>
    <t>00167420</t>
  </si>
  <si>
    <t>Mikhail</t>
  </si>
  <si>
    <t>mrm473@rutgers.edu</t>
  </si>
  <si>
    <t>00108678</t>
  </si>
  <si>
    <t>Milak</t>
  </si>
  <si>
    <t>Carl</t>
  </si>
  <si>
    <t>RES COOR</t>
  </si>
  <si>
    <t>milakcj@rutgers.edu</t>
  </si>
  <si>
    <t>00111814</t>
  </si>
  <si>
    <t>Milbut</t>
  </si>
  <si>
    <t>Emmeline</t>
  </si>
  <si>
    <t>em807@rutgers.edu</t>
  </si>
  <si>
    <t>00124953</t>
  </si>
  <si>
    <t>Miller</t>
  </si>
  <si>
    <t>jam948@rutgers.edu</t>
  </si>
  <si>
    <t>00105237</t>
  </si>
  <si>
    <t>Mingelgreen</t>
  </si>
  <si>
    <t>mingelna@rutgers.edu</t>
  </si>
  <si>
    <t>00109723</t>
  </si>
  <si>
    <t>Minor</t>
  </si>
  <si>
    <t>Tameika</t>
  </si>
  <si>
    <t>tm660@rutgers.edu</t>
  </si>
  <si>
    <t>00105048</t>
  </si>
  <si>
    <t>Mital</t>
  </si>
  <si>
    <t>mitaldp@rutgers.edu</t>
  </si>
  <si>
    <t>00132681</t>
  </si>
  <si>
    <t>Mitchell</t>
  </si>
  <si>
    <t>kem315@rutgers.edu</t>
  </si>
  <si>
    <t>00104933</t>
  </si>
  <si>
    <t>Mitrofanova</t>
  </si>
  <si>
    <t>Antonina</t>
  </si>
  <si>
    <t>amitrofa@rutgers.edu</t>
  </si>
  <si>
    <t>00167540</t>
  </si>
  <si>
    <t>Mittal</t>
  </si>
  <si>
    <t>Rahul</t>
  </si>
  <si>
    <t>rm1703@rutgers.edu</t>
  </si>
  <si>
    <t>00167687</t>
  </si>
  <si>
    <t>Molina</t>
  </si>
  <si>
    <t>Johanna</t>
  </si>
  <si>
    <t>jm2610@rutgers.edu</t>
  </si>
  <si>
    <t>00175164</t>
  </si>
  <si>
    <t>Mortera</t>
  </si>
  <si>
    <t>Marianne</t>
  </si>
  <si>
    <t>mm3728@rutgers.edu</t>
  </si>
  <si>
    <t>00180103</t>
  </si>
  <si>
    <t>Mucahit</t>
  </si>
  <si>
    <t>Esra</t>
  </si>
  <si>
    <t>em1117@rutgers.edu</t>
  </si>
  <si>
    <t>00101932</t>
  </si>
  <si>
    <t>Mullaney</t>
  </si>
  <si>
    <t>mjm685@rutgers.edu</t>
  </si>
  <si>
    <t>00108925</t>
  </si>
  <si>
    <t>Murphy</t>
  </si>
  <si>
    <t>Ann</t>
  </si>
  <si>
    <t>murphyaa@rutgers.edu</t>
  </si>
  <si>
    <t>00182761</t>
  </si>
  <si>
    <t>Nalbach</t>
  </si>
  <si>
    <t>Stephen</t>
  </si>
  <si>
    <t>san140@rutgers.edu</t>
  </si>
  <si>
    <t>00148636</t>
  </si>
  <si>
    <t>Nanni</t>
  </si>
  <si>
    <t>Danielle</t>
  </si>
  <si>
    <t>vanhouda@rutgers.edu</t>
  </si>
  <si>
    <t>00103991</t>
  </si>
  <si>
    <t>Garth</t>
  </si>
  <si>
    <t>nannigs@rutgers.edu</t>
  </si>
  <si>
    <t>Marie</t>
  </si>
  <si>
    <t>00100653</t>
  </si>
  <si>
    <t>Naughter</t>
  </si>
  <si>
    <t>Pamela</t>
  </si>
  <si>
    <t>kopfenpm@rutgers.edu</t>
  </si>
  <si>
    <t>00105889</t>
  </si>
  <si>
    <t>Ndanga</t>
  </si>
  <si>
    <t>Memory</t>
  </si>
  <si>
    <t>ndangame@rutgers.edu</t>
  </si>
  <si>
    <t>00154060</t>
  </si>
  <si>
    <t>Newkirk</t>
  </si>
  <si>
    <t>Melanie</t>
  </si>
  <si>
    <t>mn475@rutgers.edu</t>
  </si>
  <si>
    <t>00170212</t>
  </si>
  <si>
    <t>Nguyen</t>
  </si>
  <si>
    <t>Yvonne</t>
  </si>
  <si>
    <t>inguyen@rutgers.edu</t>
  </si>
  <si>
    <t>00121721</t>
  </si>
  <si>
    <t>Niu</t>
  </si>
  <si>
    <t>Zhaomeng</t>
  </si>
  <si>
    <t>zn50@rutgers.edu</t>
  </si>
  <si>
    <t>00159314</t>
  </si>
  <si>
    <t>Noce</t>
  </si>
  <si>
    <t>Natalia</t>
  </si>
  <si>
    <t>nn382@rutgers.edu</t>
  </si>
  <si>
    <t>00052094</t>
  </si>
  <si>
    <t>Norflett</t>
  </si>
  <si>
    <t>dbn21@rutgers.edu</t>
  </si>
  <si>
    <t>00108460</t>
  </si>
  <si>
    <t>Norsworthy</t>
  </si>
  <si>
    <t>Samone</t>
  </si>
  <si>
    <t>stn22@rutgers.edu</t>
  </si>
  <si>
    <t>00103047</t>
  </si>
  <si>
    <t>Nowell</t>
  </si>
  <si>
    <t>Mabel</t>
  </si>
  <si>
    <t>nowellma@rutgers.edu</t>
  </si>
  <si>
    <t>Kayla</t>
  </si>
  <si>
    <t>00158675</t>
  </si>
  <si>
    <t>Nuhu</t>
  </si>
  <si>
    <t>Mandeiya</t>
  </si>
  <si>
    <t>msn74@rutgers.edu</t>
  </si>
  <si>
    <t>00101741</t>
  </si>
  <si>
    <t>O'Connell</t>
  </si>
  <si>
    <t>Claire</t>
  </si>
  <si>
    <t>oconnecb@rutgers.edu</t>
  </si>
  <si>
    <t>00137834</t>
  </si>
  <si>
    <t>Oliva-Dole</t>
  </si>
  <si>
    <t>ako20@rutgers.edu</t>
  </si>
  <si>
    <t>00102762</t>
  </si>
  <si>
    <t>Ort</t>
  </si>
  <si>
    <t>Stanley</t>
  </si>
  <si>
    <t>RBHS LECT-INTRM CHAIR-PROG DIR</t>
  </si>
  <si>
    <t>ortst@rutgers.edu</t>
  </si>
  <si>
    <t>00104796</t>
  </si>
  <si>
    <t>Oursler</t>
  </si>
  <si>
    <t>Janice D</t>
  </si>
  <si>
    <t>ourslejd@rutgers.edu</t>
  </si>
  <si>
    <t>00107789</t>
  </si>
  <si>
    <t>Pablacio</t>
  </si>
  <si>
    <t>Rodel</t>
  </si>
  <si>
    <t>IST ANALYST II</t>
  </si>
  <si>
    <t>pablacrm@rutgers.edu</t>
  </si>
  <si>
    <t>00100070</t>
  </si>
  <si>
    <t>Padilla</t>
  </si>
  <si>
    <t>William</t>
  </si>
  <si>
    <t>USER SUPPORT SPEC II</t>
  </si>
  <si>
    <t>padillwp@rutgers.edu</t>
  </si>
  <si>
    <t>00107528</t>
  </si>
  <si>
    <t>Palladino Kim</t>
  </si>
  <si>
    <t>palladlm@rutgers.edu</t>
  </si>
  <si>
    <t>00154086</t>
  </si>
  <si>
    <t>Paolella</t>
  </si>
  <si>
    <t>Patrice</t>
  </si>
  <si>
    <t>pp859@rutgers.edu</t>
  </si>
  <si>
    <t>00026829</t>
  </si>
  <si>
    <t>Pardee</t>
  </si>
  <si>
    <t>cpardee@rutgers.edu</t>
  </si>
  <si>
    <t>00189652</t>
  </si>
  <si>
    <t>Parekh</t>
  </si>
  <si>
    <t>Krishna</t>
  </si>
  <si>
    <t>kp1354@rutgers.edu</t>
  </si>
  <si>
    <t>00109062</t>
  </si>
  <si>
    <t>Parker</t>
  </si>
  <si>
    <t>Anna</t>
  </si>
  <si>
    <t>parkeran@rutgers.edu</t>
  </si>
  <si>
    <t>00101659</t>
  </si>
  <si>
    <t>Parrott</t>
  </si>
  <si>
    <t>James Scott</t>
  </si>
  <si>
    <t>parrotja@rutgers.edu</t>
  </si>
  <si>
    <t>00108977</t>
  </si>
  <si>
    <t>Passiment</t>
  </si>
  <si>
    <t>Elissa</t>
  </si>
  <si>
    <t>passimel@rutgers.edu</t>
  </si>
  <si>
    <t>00108084</t>
  </si>
  <si>
    <t>Patel</t>
  </si>
  <si>
    <t>Jigna</t>
  </si>
  <si>
    <t>patel421@rutgers.edu</t>
  </si>
  <si>
    <t>00142385</t>
  </si>
  <si>
    <t>Kavita</t>
  </si>
  <si>
    <t>kp915@rutgers.edu</t>
  </si>
  <si>
    <t>00106742</t>
  </si>
  <si>
    <t>Rupal</t>
  </si>
  <si>
    <t>patelr19@rutgers.edu</t>
  </si>
  <si>
    <t>00189335</t>
  </si>
  <si>
    <t>Yami</t>
  </si>
  <si>
    <t>yp469@rutgers.edu</t>
  </si>
  <si>
    <t>00173443</t>
  </si>
  <si>
    <t>Giovanni</t>
  </si>
  <si>
    <t>gp563@rutgers.edu</t>
  </si>
  <si>
    <t>00189737</t>
  </si>
  <si>
    <t>Pavlock</t>
  </si>
  <si>
    <t>Jared</t>
  </si>
  <si>
    <t>jp2474@rutgers.edu</t>
  </si>
  <si>
    <t>00117187</t>
  </si>
  <si>
    <t>Pena</t>
  </si>
  <si>
    <t>Iris M.</t>
  </si>
  <si>
    <t>ip217@rutgers.edu</t>
  </si>
  <si>
    <t>00117854</t>
  </si>
  <si>
    <t>Perez</t>
  </si>
  <si>
    <t>perezbra@rutgers.edu</t>
  </si>
  <si>
    <t>00105993</t>
  </si>
  <si>
    <t>Ruth</t>
  </si>
  <si>
    <t>ramirez@rutgers.edu</t>
  </si>
  <si>
    <t>00107209</t>
  </si>
  <si>
    <t>Peters</t>
  </si>
  <si>
    <t>petersen@rutgers.edu</t>
  </si>
  <si>
    <t>00109938</t>
  </si>
  <si>
    <t>Pichardo Fant</t>
  </si>
  <si>
    <t>Anllely</t>
  </si>
  <si>
    <t>picharan@rutgers.edu</t>
  </si>
  <si>
    <t>00169022</t>
  </si>
  <si>
    <t>Pike</t>
  </si>
  <si>
    <t>Kimberli</t>
  </si>
  <si>
    <t>klp172@rutgers.edu</t>
  </si>
  <si>
    <t>00107924</t>
  </si>
  <si>
    <t>Pinkney</t>
  </si>
  <si>
    <t>Nate</t>
  </si>
  <si>
    <t>pinknena@rutgers.edu</t>
  </si>
  <si>
    <t>00116847</t>
  </si>
  <si>
    <t>Pinto</t>
  </si>
  <si>
    <t>Daniel</t>
  </si>
  <si>
    <t>drp150@rutgers.edu</t>
  </si>
  <si>
    <t>00181056</t>
  </si>
  <si>
    <t>Piskura</t>
  </si>
  <si>
    <t>Nicole</t>
  </si>
  <si>
    <t>nap219@rutgers.edu</t>
  </si>
  <si>
    <t>00109498</t>
  </si>
  <si>
    <t>Pitts</t>
  </si>
  <si>
    <t>Sandie</t>
  </si>
  <si>
    <t>ADMISSIONS DIR</t>
  </si>
  <si>
    <t>armandsa@rutgers.edu</t>
  </si>
  <si>
    <t>00104665</t>
  </si>
  <si>
    <t>Pitzel</t>
  </si>
  <si>
    <t>paparesu@rutgers.edu</t>
  </si>
  <si>
    <t>00182771</t>
  </si>
  <si>
    <t>Popp</t>
  </si>
  <si>
    <t>kdp169@rutgers.edu</t>
  </si>
  <si>
    <t>00109086</t>
  </si>
  <si>
    <t>Porfido</t>
  </si>
  <si>
    <t>Tara</t>
  </si>
  <si>
    <t>tp408@rutgers.edu</t>
  </si>
  <si>
    <t>00036751</t>
  </si>
  <si>
    <t>Presto</t>
  </si>
  <si>
    <t>Lydia</t>
  </si>
  <si>
    <t>ljrogers@rutgers.edu</t>
  </si>
  <si>
    <t>00105753</t>
  </si>
  <si>
    <t>Qiu</t>
  </si>
  <si>
    <t>Qinyin</t>
  </si>
  <si>
    <t>ASSOC PROF - RESEARCH</t>
  </si>
  <si>
    <t>qiuqi@rutgers.edu</t>
  </si>
  <si>
    <t>00168684</t>
  </si>
  <si>
    <t>Raia</t>
  </si>
  <si>
    <t>nmr119@rutgers.edu</t>
  </si>
  <si>
    <t>00133502</t>
  </si>
  <si>
    <t>Ramamurthy</t>
  </si>
  <si>
    <t>Bhagavathi</t>
  </si>
  <si>
    <t>br316@rutgers.edu</t>
  </si>
  <si>
    <t>00118586</t>
  </si>
  <si>
    <t>Rawal</t>
  </si>
  <si>
    <t>Shristi</t>
  </si>
  <si>
    <t>sr1311@rutgers.edu</t>
  </si>
  <si>
    <t>00004068</t>
  </si>
  <si>
    <t>Ray</t>
  </si>
  <si>
    <t>Suchismita</t>
  </si>
  <si>
    <t>shmita@rutgers.edu</t>
  </si>
  <si>
    <t>00160730</t>
  </si>
  <si>
    <t>Rayo</t>
  </si>
  <si>
    <t>Hillary</t>
  </si>
  <si>
    <t>hjr39@rutgers.edu</t>
  </si>
  <si>
    <t>00105747</t>
  </si>
  <si>
    <t>Register-Greene</t>
  </si>
  <si>
    <t>Eleanor</t>
  </si>
  <si>
    <t>registel@rutgers.edu</t>
  </si>
  <si>
    <t>00102632</t>
  </si>
  <si>
    <t>Reid-Hector</t>
  </si>
  <si>
    <t>reidhejd@rutgers.edu</t>
  </si>
  <si>
    <t>00179774</t>
  </si>
  <si>
    <t>Ribeiro</t>
  </si>
  <si>
    <t>kr994@rutgers.edu</t>
  </si>
  <si>
    <t>00110639</t>
  </si>
  <si>
    <t>Rich</t>
  </si>
  <si>
    <t>richd1@rutgers.edu</t>
  </si>
  <si>
    <t>00107585</t>
  </si>
  <si>
    <t>Richards</t>
  </si>
  <si>
    <t>ADJ ASST PROF-12 MTH-SHRP</t>
  </si>
  <si>
    <t>richarka@rutgers.edu</t>
  </si>
  <si>
    <t>00162539</t>
  </si>
  <si>
    <t>Richmond</t>
  </si>
  <si>
    <t>dmr373@rutgers.edu</t>
  </si>
  <si>
    <t>00114331</t>
  </si>
  <si>
    <t>Ricker</t>
  </si>
  <si>
    <t>rickerm1@rutgers.edu</t>
  </si>
  <si>
    <t>00104469</t>
  </si>
  <si>
    <t>Rigassio Radler</t>
  </si>
  <si>
    <t>Diane</t>
  </si>
  <si>
    <t>rigassdl@rutgers.edu</t>
  </si>
  <si>
    <t>00149904</t>
  </si>
  <si>
    <t>Ritvalsky</t>
  </si>
  <si>
    <t>kmr359@rutgers.edu</t>
  </si>
  <si>
    <t>00043035</t>
  </si>
  <si>
    <t>Rivera</t>
  </si>
  <si>
    <t>Joela</t>
  </si>
  <si>
    <t>jjr219@rutgers.edu</t>
  </si>
  <si>
    <t>00183329</t>
  </si>
  <si>
    <t>Sage</t>
  </si>
  <si>
    <t>sr1977@rutgers.edu</t>
  </si>
  <si>
    <t>00103342</t>
  </si>
  <si>
    <t>Robbins</t>
  </si>
  <si>
    <t>robbind1@rutgers.edu</t>
  </si>
  <si>
    <t>00136762</t>
  </si>
  <si>
    <t>Roberts</t>
  </si>
  <si>
    <t>robertsu@rutgers.edu</t>
  </si>
  <si>
    <t>00189519</t>
  </si>
  <si>
    <t>Roberts-McCarthy</t>
  </si>
  <si>
    <t>eer92@rutgers.edu</t>
  </si>
  <si>
    <t>00108593</t>
  </si>
  <si>
    <t>Rocco</t>
  </si>
  <si>
    <t>Christianna</t>
  </si>
  <si>
    <t>roccoca@rutgers.edu</t>
  </si>
  <si>
    <t>00105802</t>
  </si>
  <si>
    <t>Rockson</t>
  </si>
  <si>
    <t>Lois</t>
  </si>
  <si>
    <t>rocksole@rutgers.edu</t>
  </si>
  <si>
    <t>00193998</t>
  </si>
  <si>
    <t>Roe</t>
  </si>
  <si>
    <t>droe@rutgers.edu</t>
  </si>
  <si>
    <t>00180209</t>
  </si>
  <si>
    <t>Rogers</t>
  </si>
  <si>
    <t>RESEARCH ASST PD</t>
  </si>
  <si>
    <t>kr871@rutgers.edu</t>
  </si>
  <si>
    <t>00182135</t>
  </si>
  <si>
    <t>Rothenberg</t>
  </si>
  <si>
    <t>Rachel</t>
  </si>
  <si>
    <t>rsr180@rutgers.edu</t>
  </si>
  <si>
    <t>00102805</t>
  </si>
  <si>
    <t>Rothpletz-Puglia</t>
  </si>
  <si>
    <t>rothplpm@rutgers.edu</t>
  </si>
  <si>
    <t>00109015</t>
  </si>
  <si>
    <t>Rubinstein</t>
  </si>
  <si>
    <t>rubinsma@rutgers.edu</t>
  </si>
  <si>
    <t>00140436</t>
  </si>
  <si>
    <t>Ryan</t>
  </si>
  <si>
    <t>ms3026@rutgers.edu</t>
  </si>
  <si>
    <t>00137869</t>
  </si>
  <si>
    <t>Sabbahi</t>
  </si>
  <si>
    <t>Minna</t>
  </si>
  <si>
    <t>minnas@rutgers.edu</t>
  </si>
  <si>
    <t>00118862</t>
  </si>
  <si>
    <t>Sackey</t>
  </si>
  <si>
    <t>Joachim</t>
  </si>
  <si>
    <t>js2490@rutgers.edu</t>
  </si>
  <si>
    <t>00130172</t>
  </si>
  <si>
    <t>Sahasrabuddhe</t>
  </si>
  <si>
    <t>Nipa</t>
  </si>
  <si>
    <t>ns1115@rutgers.edu</t>
  </si>
  <si>
    <t>00162070</t>
  </si>
  <si>
    <t>Salas</t>
  </si>
  <si>
    <t>Fabricio</t>
  </si>
  <si>
    <t>fos9@rutgers.edu</t>
  </si>
  <si>
    <t>00170174</t>
  </si>
  <si>
    <t>Saleh</t>
  </si>
  <si>
    <t>Soha</t>
  </si>
  <si>
    <t>salehsh@rutgers.edu</t>
  </si>
  <si>
    <t>00139128</t>
  </si>
  <si>
    <t>Samavat</t>
  </si>
  <si>
    <t>Hamed</t>
  </si>
  <si>
    <t>hs923@rutgers.edu</t>
  </si>
  <si>
    <t>00100526</t>
  </si>
  <si>
    <t>Santiago</t>
  </si>
  <si>
    <t>Marilyn</t>
  </si>
  <si>
    <t>santiam5@rutgers.edu</t>
  </si>
  <si>
    <t>00140437</t>
  </si>
  <si>
    <t>Saperstein</t>
  </si>
  <si>
    <t>cs1479@rutgers.edu</t>
  </si>
  <si>
    <t>00100682</t>
  </si>
  <si>
    <t>Sattler</t>
  </si>
  <si>
    <t>Jesse</t>
  </si>
  <si>
    <t>sattleje@rutgers.edu</t>
  </si>
  <si>
    <t>00160602</t>
  </si>
  <si>
    <t>Schayek</t>
  </si>
  <si>
    <t>azs10@rutgers.edu</t>
  </si>
  <si>
    <t>00169865</t>
  </si>
  <si>
    <t>Schmidt</t>
  </si>
  <si>
    <t>schmidei@rutgers.edu</t>
  </si>
  <si>
    <t>00174999</t>
  </si>
  <si>
    <t>Lara</t>
  </si>
  <si>
    <t>ls1384@rutgers.edu</t>
  </si>
  <si>
    <t>00035027</t>
  </si>
  <si>
    <t>Shah</t>
  </si>
  <si>
    <t>Shanu</t>
  </si>
  <si>
    <t>shanu@rutgers.edu</t>
  </si>
  <si>
    <t>00110042</t>
  </si>
  <si>
    <t>Shapiro</t>
  </si>
  <si>
    <t>VICE DEAN</t>
  </si>
  <si>
    <t>reischka@rutgers.edu</t>
  </si>
  <si>
    <t>00145223</t>
  </si>
  <si>
    <t>Sherifi</t>
  </si>
  <si>
    <t>Dasantila</t>
  </si>
  <si>
    <t>ASST PROF-NT-PROG DIR</t>
  </si>
  <si>
    <t>ds1729@rutgers.edu</t>
  </si>
  <si>
    <t>00191539</t>
  </si>
  <si>
    <t>Sherry</t>
  </si>
  <si>
    <t>ss5882@rutgers.edu</t>
  </si>
  <si>
    <t>00132612</t>
  </si>
  <si>
    <t>Simon</t>
  </si>
  <si>
    <t>Tracey</t>
  </si>
  <si>
    <t>tss95@rutgers.edu</t>
  </si>
  <si>
    <t>00101789</t>
  </si>
  <si>
    <t>Simonds</t>
  </si>
  <si>
    <t>Adrienne</t>
  </si>
  <si>
    <t>simondad@rutgers.edu</t>
  </si>
  <si>
    <t>Singh</t>
  </si>
  <si>
    <t>00191992</t>
  </si>
  <si>
    <t>Suchitra</t>
  </si>
  <si>
    <t>ss1616@rutgers.edu</t>
  </si>
  <si>
    <t>00106610</t>
  </si>
  <si>
    <t>Singhal</t>
  </si>
  <si>
    <t>Vaishali</t>
  </si>
  <si>
    <t>singhava@rutgers.edu</t>
  </si>
  <si>
    <t>00013131</t>
  </si>
  <si>
    <t>Sisco</t>
  </si>
  <si>
    <t>SENIOR DIRECTOR</t>
  </si>
  <si>
    <t>mcoral@rutgers.edu</t>
  </si>
  <si>
    <t>Admin Assembly (MPSC)</t>
  </si>
  <si>
    <t>00180959</t>
  </si>
  <si>
    <t>Situ Huang</t>
  </si>
  <si>
    <t>Man Ling</t>
  </si>
  <si>
    <t>ms3251@rutgers.edu</t>
  </si>
  <si>
    <t>00156361</t>
  </si>
  <si>
    <t>Siverling</t>
  </si>
  <si>
    <t>Scott</t>
  </si>
  <si>
    <t>sks255@rutgers.edu</t>
  </si>
  <si>
    <t>00132504</t>
  </si>
  <si>
    <t>Smith</t>
  </si>
  <si>
    <t>Doretha</t>
  </si>
  <si>
    <t>ds1614@rutgers.edu</t>
  </si>
  <si>
    <t>00105145</t>
  </si>
  <si>
    <t>smitht9@rutgers.edu</t>
  </si>
  <si>
    <t>00192291</t>
  </si>
  <si>
    <t>Snarski</t>
  </si>
  <si>
    <t>Carly</t>
  </si>
  <si>
    <t>cns90@rutgers.edu</t>
  </si>
  <si>
    <t>00125581</t>
  </si>
  <si>
    <t>Socha</t>
  </si>
  <si>
    <t>cvs38@rutgers.edu</t>
  </si>
  <si>
    <t>00183427</t>
  </si>
  <si>
    <t>Soper</t>
  </si>
  <si>
    <t>Lindsey</t>
  </si>
  <si>
    <t>ls1436@rutgers.edu</t>
  </si>
  <si>
    <t>00044475</t>
  </si>
  <si>
    <t>Sossa</t>
  </si>
  <si>
    <t>Fernando</t>
  </si>
  <si>
    <t>fas71@rutgers.edu</t>
  </si>
  <si>
    <t>00102331</t>
  </si>
  <si>
    <t>Sperduto</t>
  </si>
  <si>
    <t>sperdujs@rutgers.edu</t>
  </si>
  <si>
    <t>00106088</t>
  </si>
  <si>
    <t>Srinivasan</t>
  </si>
  <si>
    <t>Shankar</t>
  </si>
  <si>
    <t>PROF-TEACH-CHAIR</t>
  </si>
  <si>
    <t>srinivsh@rutgers.edu</t>
  </si>
  <si>
    <t>00192404</t>
  </si>
  <si>
    <t>Stauffacher</t>
  </si>
  <si>
    <t>hls100@rutgers.edu</t>
  </si>
  <si>
    <t>00136789</t>
  </si>
  <si>
    <t>Steele</t>
  </si>
  <si>
    <t>Cristina</t>
  </si>
  <si>
    <t>cfs95@rutgers.edu</t>
  </si>
  <si>
    <t>00163999</t>
  </si>
  <si>
    <t>Steinberger</t>
  </si>
  <si>
    <t>Justine</t>
  </si>
  <si>
    <t>jss485@rutgers.edu</t>
  </si>
  <si>
    <t>00162560</t>
  </si>
  <si>
    <t>Stevens</t>
  </si>
  <si>
    <t>stevener@rutgers.edu</t>
  </si>
  <si>
    <t>00166740</t>
  </si>
  <si>
    <t>jrs491@rutgers.edu</t>
  </si>
  <si>
    <t>00101409</t>
  </si>
  <si>
    <t>Stevenson</t>
  </si>
  <si>
    <t>alc106@rutgers.edu</t>
  </si>
  <si>
    <t>00105318</t>
  </si>
  <si>
    <t>Stone</t>
  </si>
  <si>
    <t>stonebl@rutgers.edu</t>
  </si>
  <si>
    <t>00117883</t>
  </si>
  <si>
    <t>Stout</t>
  </si>
  <si>
    <t>mistout@rutgers.edu</t>
  </si>
  <si>
    <t>00134367</t>
  </si>
  <si>
    <t>Stringham</t>
  </si>
  <si>
    <t>stringsm@rutgers.edu</t>
  </si>
  <si>
    <t>00128995</t>
  </si>
  <si>
    <t>Sullivan</t>
  </si>
  <si>
    <t>Jessie</t>
  </si>
  <si>
    <t>jms986@rutgers.edu</t>
  </si>
  <si>
    <t>00190250</t>
  </si>
  <si>
    <t>Suresh</t>
  </si>
  <si>
    <t>Chandni</t>
  </si>
  <si>
    <t>cs1841@rutgers.edu</t>
  </si>
  <si>
    <t>00167422</t>
  </si>
  <si>
    <t>Surizon</t>
  </si>
  <si>
    <t>nms265@rutgers.edu</t>
  </si>
  <si>
    <t>00105013</t>
  </si>
  <si>
    <t>Tafuto</t>
  </si>
  <si>
    <t>bat82@rutgers.edu</t>
  </si>
  <si>
    <t>00167318</t>
  </si>
  <si>
    <t>Taluy</t>
  </si>
  <si>
    <t>Cassandra</t>
  </si>
  <si>
    <t>ct735@rutgers.edu</t>
  </si>
  <si>
    <t>00101112</t>
  </si>
  <si>
    <t>Tang</t>
  </si>
  <si>
    <t>Julie</t>
  </si>
  <si>
    <t>julietan@rutgers.edu</t>
  </si>
  <si>
    <t>00143622</t>
  </si>
  <si>
    <t>smc501@rutgers.edu</t>
  </si>
  <si>
    <t>00106951</t>
  </si>
  <si>
    <t>Tepper</t>
  </si>
  <si>
    <t>Suzanne</t>
  </si>
  <si>
    <t>sbt52@rutgers.edu</t>
  </si>
  <si>
    <t>00111594</t>
  </si>
  <si>
    <t>Tesser</t>
  </si>
  <si>
    <t>Margaret</t>
  </si>
  <si>
    <t>mph117@rutgers.edu</t>
  </si>
  <si>
    <t>00106188</t>
  </si>
  <si>
    <t>Ruby</t>
  </si>
  <si>
    <t>thomasr6@rutgers.edu</t>
  </si>
  <si>
    <t>00110342</t>
  </si>
  <si>
    <t>Thompson</t>
  </si>
  <si>
    <t>Bianca</t>
  </si>
  <si>
    <t>ASSOC DEAN ENRL MGT/STU SUCCES</t>
  </si>
  <si>
    <t>thompsbm@rutgers.edu</t>
  </si>
  <si>
    <t>00102600</t>
  </si>
  <si>
    <t>Tomesko</t>
  </si>
  <si>
    <t>tomeskje@rutgers.edu</t>
  </si>
  <si>
    <t>00172759</t>
  </si>
  <si>
    <t>Toosizadeh</t>
  </si>
  <si>
    <t>Nima</t>
  </si>
  <si>
    <t>nt496@rutgers.edu</t>
  </si>
  <si>
    <t>00105790</t>
  </si>
  <si>
    <t>Tostevin</t>
  </si>
  <si>
    <t>Ron</t>
  </si>
  <si>
    <t>ASST MGR MULTI MEDIA/TECH SVCS</t>
  </si>
  <si>
    <t>tostever@rutgers.edu</t>
  </si>
  <si>
    <t>00013618</t>
  </si>
  <si>
    <t>Tran</t>
  </si>
  <si>
    <t>Quang</t>
  </si>
  <si>
    <t>quang@rutgers.edu</t>
  </si>
  <si>
    <t>00150981</t>
  </si>
  <si>
    <t>Trejo</t>
  </si>
  <si>
    <t>Ivis</t>
  </si>
  <si>
    <t>ilt12@rutgers.edu</t>
  </si>
  <si>
    <t>00135785</t>
  </si>
  <si>
    <t>Trotta</t>
  </si>
  <si>
    <t>Heidi</t>
  </si>
  <si>
    <t>ht302@rutgers.edu</t>
  </si>
  <si>
    <t>00124621</t>
  </si>
  <si>
    <t>Tsai</t>
  </si>
  <si>
    <t>Meg</t>
  </si>
  <si>
    <t>mt761@rutgers.edu</t>
  </si>
  <si>
    <t>00109609</t>
  </si>
  <si>
    <t>Turco</t>
  </si>
  <si>
    <t>jmt338@rutgers.edu</t>
  </si>
  <si>
    <t>00183656</t>
  </si>
  <si>
    <t>Turner</t>
  </si>
  <si>
    <t>Karly</t>
  </si>
  <si>
    <t>kt764@rutgers.edu</t>
  </si>
  <si>
    <t>00175040</t>
  </si>
  <si>
    <t>Ung</t>
  </si>
  <si>
    <t>Krystle</t>
  </si>
  <si>
    <t>ku61@rutgers.edu</t>
  </si>
  <si>
    <t>00160554</t>
  </si>
  <si>
    <t>Jill</t>
  </si>
  <si>
    <t>horanjt@rutgers.edu</t>
  </si>
  <si>
    <t>00103589</t>
  </si>
  <si>
    <t>Van Wingerden</t>
  </si>
  <si>
    <t>Anita</t>
  </si>
  <si>
    <t>vanwinam@rutgers.edu</t>
  </si>
  <si>
    <t>00019351</t>
  </si>
  <si>
    <t>Vickers</t>
  </si>
  <si>
    <t>Janeyah</t>
  </si>
  <si>
    <t>ASST REGISTRAR</t>
  </si>
  <si>
    <t>janeyah@rutgers.edu</t>
  </si>
  <si>
    <t>00163324</t>
  </si>
  <si>
    <t>Victorino</t>
  </si>
  <si>
    <t>kv359@rutgers.edu</t>
  </si>
  <si>
    <t>00108498</t>
  </si>
  <si>
    <t>Vidal</t>
  </si>
  <si>
    <t>Erich</t>
  </si>
  <si>
    <t>vidaler@rutgers.edu</t>
  </si>
  <si>
    <t>00167319</t>
  </si>
  <si>
    <t>Villanueva</t>
  </si>
  <si>
    <t>vlm86@rutgers.edu</t>
  </si>
  <si>
    <t>00131186</t>
  </si>
  <si>
    <t>Vinod</t>
  </si>
  <si>
    <t>Rema</t>
  </si>
  <si>
    <t>rv339@rutgers.edu</t>
  </si>
  <si>
    <t>00016275</t>
  </si>
  <si>
    <t>Vogel</t>
  </si>
  <si>
    <t>PROJ MGR I</t>
  </si>
  <si>
    <t>marievog@rutgers.edu</t>
  </si>
  <si>
    <t>00182483</t>
  </si>
  <si>
    <t>Vorensky</t>
  </si>
  <si>
    <t>Mark</t>
  </si>
  <si>
    <t>mbv42@rutgers.edu</t>
  </si>
  <si>
    <t>00107754</t>
  </si>
  <si>
    <t>Vyas</t>
  </si>
  <si>
    <t>Riddhi</t>
  </si>
  <si>
    <t>vyasrj@rutgers.edu</t>
  </si>
  <si>
    <t>00174259</t>
  </si>
  <si>
    <t>Wages</t>
  </si>
  <si>
    <t>Nathan</t>
  </si>
  <si>
    <t>nw369@rutgers.edu</t>
  </si>
  <si>
    <t>00192415</t>
  </si>
  <si>
    <t>Waldman-Levi</t>
  </si>
  <si>
    <t>Amiya</t>
  </si>
  <si>
    <t>aw1253@rutgers.edu</t>
  </si>
  <si>
    <t>00172966</t>
  </si>
  <si>
    <t>Waldron</t>
  </si>
  <si>
    <t>mw732@rutgers.edu</t>
  </si>
  <si>
    <t>00150132</t>
  </si>
  <si>
    <t>Walsh</t>
  </si>
  <si>
    <t>baw142@rutgers.edu</t>
  </si>
  <si>
    <t>00110370</t>
  </si>
  <si>
    <t>Watson</t>
  </si>
  <si>
    <t>Winston</t>
  </si>
  <si>
    <t>DIR OF FINANCE</t>
  </si>
  <si>
    <t>watsonwi@rutgers.edu</t>
  </si>
  <si>
    <t>00128686</t>
  </si>
  <si>
    <t>Weiss</t>
  </si>
  <si>
    <t>kdw83@rutgers.edu</t>
  </si>
  <si>
    <t>00165039</t>
  </si>
  <si>
    <t>Welch</t>
  </si>
  <si>
    <t>Caroline</t>
  </si>
  <si>
    <t>cew172@rutgers.edu</t>
  </si>
  <si>
    <t>00177889</t>
  </si>
  <si>
    <t>White</t>
  </si>
  <si>
    <t>Lea</t>
  </si>
  <si>
    <t>law278@rutgers.edu</t>
  </si>
  <si>
    <t>00106207</t>
  </si>
  <si>
    <t>ASSOC PROF -TEACH - ASSOC DEAN</t>
  </si>
  <si>
    <t>whitery@rutgers.edu</t>
  </si>
  <si>
    <t>00124650</t>
  </si>
  <si>
    <t>Willcutts</t>
  </si>
  <si>
    <t>Kate</t>
  </si>
  <si>
    <t>willcuka@rutgers.edu</t>
  </si>
  <si>
    <t>00189476</t>
  </si>
  <si>
    <t>Win</t>
  </si>
  <si>
    <t>Aung</t>
  </si>
  <si>
    <t>aw995@rutgers.edu</t>
  </si>
  <si>
    <t>00133662</t>
  </si>
  <si>
    <t>Wong</t>
  </si>
  <si>
    <t>Diana Chen</t>
  </si>
  <si>
    <t>dcw87@rutgers.edu</t>
  </si>
  <si>
    <t>00192092</t>
  </si>
  <si>
    <t>Sydney</t>
  </si>
  <si>
    <t>smw305@rutgers.edu</t>
  </si>
  <si>
    <t>00019503</t>
  </si>
  <si>
    <t>Woodfinlevine</t>
  </si>
  <si>
    <t>Casey</t>
  </si>
  <si>
    <t>cwoodfin@rutgers.edu</t>
  </si>
  <si>
    <t>00112505</t>
  </si>
  <si>
    <t>Wright</t>
  </si>
  <si>
    <t>wrightmj@rutgers.edu</t>
  </si>
  <si>
    <t>00181532</t>
  </si>
  <si>
    <t>Yahya</t>
  </si>
  <si>
    <t>Fares</t>
  </si>
  <si>
    <t>fy139@rutgers.edu</t>
  </si>
  <si>
    <t>00118619</t>
  </si>
  <si>
    <t>Yannotti</t>
  </si>
  <si>
    <t>jg844@rutgers.edu</t>
  </si>
  <si>
    <t>00110219</t>
  </si>
  <si>
    <t>Yeh</t>
  </si>
  <si>
    <t>Dipali</t>
  </si>
  <si>
    <t>bhattdi@rutgers.edu</t>
  </si>
  <si>
    <t>00105472</t>
  </si>
  <si>
    <t>Yi</t>
  </si>
  <si>
    <t>PROGRAMMER ANAL III</t>
  </si>
  <si>
    <t>yy400@rutgers.edu</t>
  </si>
  <si>
    <t>00157893</t>
  </si>
  <si>
    <t>Zaher</t>
  </si>
  <si>
    <t>az325@rutgers.edu</t>
  </si>
  <si>
    <t>00109545</t>
  </si>
  <si>
    <t>Zazzarino</t>
  </si>
  <si>
    <t>asz28@rutgers.edu</t>
  </si>
  <si>
    <t>00109010</t>
  </si>
  <si>
    <t>Zechner</t>
  </si>
  <si>
    <t>zechnemr@rutgers.edu</t>
  </si>
  <si>
    <t>00111019</t>
  </si>
  <si>
    <t>Ziegler</t>
  </si>
  <si>
    <t>Jane</t>
  </si>
  <si>
    <t>ziegleja@rutgers.edu</t>
  </si>
  <si>
    <t>00105210</t>
  </si>
  <si>
    <t>Zucker</t>
  </si>
  <si>
    <t>Lori</t>
  </si>
  <si>
    <t>zuckerls@rutgers.edu</t>
  </si>
  <si>
    <t>GABRIEL MERCADAL</t>
  </si>
  <si>
    <t>Default Account Code:</t>
  </si>
  <si>
    <t>FINANCE APPROVAL:</t>
  </si>
  <si>
    <r>
      <t xml:space="preserve">Approver: 
</t>
    </r>
    <r>
      <rPr>
        <sz val="8"/>
        <color theme="1"/>
        <rFont val="Calibri"/>
        <family val="2"/>
      </rPr>
      <t>(Printed Name)</t>
    </r>
  </si>
  <si>
    <r>
      <t xml:space="preserve">Approver: 
</t>
    </r>
    <r>
      <rPr>
        <sz val="8"/>
        <color theme="1"/>
        <rFont val="Calibri"/>
        <family val="2"/>
      </rPr>
      <t>(Signature)</t>
    </r>
  </si>
  <si>
    <t>Report Date</t>
  </si>
  <si>
    <t>00195773</t>
  </si>
  <si>
    <t>Al Darwish</t>
  </si>
  <si>
    <t>Nagham</t>
  </si>
  <si>
    <t>na955@rutgers.edu</t>
  </si>
  <si>
    <t>aa3856@rutgers.edu</t>
  </si>
  <si>
    <t>Teamster Per Diem</t>
  </si>
  <si>
    <t>00195555</t>
  </si>
  <si>
    <t>Castor</t>
  </si>
  <si>
    <t>Ashtin</t>
  </si>
  <si>
    <t>aeh141@rutgers.edu</t>
  </si>
  <si>
    <t>Cruz</t>
  </si>
  <si>
    <t>00194233</t>
  </si>
  <si>
    <t>Gallo</t>
  </si>
  <si>
    <t>gg702@rutgers.edu</t>
  </si>
  <si>
    <t>00195368</t>
  </si>
  <si>
    <t>Gangopadhyay</t>
  </si>
  <si>
    <t>Dhirja</t>
  </si>
  <si>
    <t>dg748@rutgers.edu</t>
  </si>
  <si>
    <t>00186912</t>
  </si>
  <si>
    <t>Gilda</t>
  </si>
  <si>
    <t>Shreyash</t>
  </si>
  <si>
    <t>sg2037@rutgers.edu</t>
  </si>
  <si>
    <t>00194995</t>
  </si>
  <si>
    <t>Joho</t>
  </si>
  <si>
    <t>kj295@rutgers.edu</t>
  </si>
  <si>
    <t>00195248</t>
  </si>
  <si>
    <t>Moustafa</t>
  </si>
  <si>
    <t>mmm711@rutgers.edu</t>
  </si>
  <si>
    <t>00195480</t>
  </si>
  <si>
    <t>Munoz</t>
  </si>
  <si>
    <t>mm4235@rutgers.edu</t>
  </si>
  <si>
    <t>00155875</t>
  </si>
  <si>
    <t>Nnajiofor</t>
  </si>
  <si>
    <t>Chiebuka</t>
  </si>
  <si>
    <t>cnn25@rutgers.edu</t>
  </si>
  <si>
    <t>00159665</t>
  </si>
  <si>
    <t>NOOR</t>
  </si>
  <si>
    <t>HAREEM</t>
  </si>
  <si>
    <t>hn203@rutgers.edu</t>
  </si>
  <si>
    <t>00195395</t>
  </si>
  <si>
    <t>Perrone</t>
  </si>
  <si>
    <t>np1208@rutgers.edu</t>
  </si>
  <si>
    <t>00194664</t>
  </si>
  <si>
    <t>Rotondo</t>
  </si>
  <si>
    <t>Bruno</t>
  </si>
  <si>
    <t>bpr63@rutgers.edu</t>
  </si>
  <si>
    <t>00193857</t>
  </si>
  <si>
    <t>Silverman</t>
  </si>
  <si>
    <t>Elliott</t>
  </si>
  <si>
    <t>els248@rutgers.edu</t>
  </si>
  <si>
    <t>00194568</t>
  </si>
  <si>
    <t>Toste</t>
  </si>
  <si>
    <t>ct925@rutgers.edu</t>
  </si>
  <si>
    <t>00172906</t>
  </si>
  <si>
    <t>Vick</t>
  </si>
  <si>
    <t>Tyler</t>
  </si>
  <si>
    <t>tmv64@rutgers.edu</t>
  </si>
  <si>
    <t>00195249</t>
  </si>
  <si>
    <t>Zika</t>
  </si>
  <si>
    <t>Nicolette</t>
  </si>
  <si>
    <t>nrz8@rutgers.edu</t>
  </si>
  <si>
    <t xml:space="preserve">Employee Active List as of : </t>
  </si>
  <si>
    <t>RU Software Request Form</t>
  </si>
  <si>
    <t>SOFTWARE:</t>
  </si>
  <si>
    <t>Software</t>
  </si>
  <si>
    <t>Microsoft Planner and Project Plan 3</t>
  </si>
  <si>
    <t>Microsoft Planner and Project Plan 5</t>
  </si>
  <si>
    <t>Monthly</t>
  </si>
  <si>
    <t xml:space="preserve">Annual </t>
  </si>
  <si>
    <t>Microsoft Power Automate</t>
  </si>
  <si>
    <t>Microsoft Power Automate Premium</t>
  </si>
  <si>
    <t>Microsoft Visio</t>
  </si>
  <si>
    <t>Pricing</t>
  </si>
  <si>
    <t>Smartsheet Viewer</t>
  </si>
  <si>
    <t>Smartsheet Enterprise Member Advanced</t>
  </si>
  <si>
    <t>00196411</t>
  </si>
  <si>
    <t>Aboagyewaa Sarfo</t>
  </si>
  <si>
    <t>Maame Afia</t>
  </si>
  <si>
    <t>ma1851@rutgers.edu</t>
  </si>
  <si>
    <t>00196556</t>
  </si>
  <si>
    <t>Acquafredda</t>
  </si>
  <si>
    <t>Christopher</t>
  </si>
  <si>
    <t>cja208@rutgers.edu</t>
  </si>
  <si>
    <t>00196469</t>
  </si>
  <si>
    <t>Alston</t>
  </si>
  <si>
    <t>bea43@rutgers.edu</t>
  </si>
  <si>
    <t>00162158</t>
  </si>
  <si>
    <t>Angel</t>
  </si>
  <si>
    <t>Amber</t>
  </si>
  <si>
    <t>aa2176@rutgers.edu</t>
  </si>
  <si>
    <t>00196810</t>
  </si>
  <si>
    <t>Blackburn</t>
  </si>
  <si>
    <t>Erica</t>
  </si>
  <si>
    <t>elb145@rutgers.edu</t>
  </si>
  <si>
    <t>00196437</t>
  </si>
  <si>
    <t>Chartoff</t>
  </si>
  <si>
    <t>ndc51@rutgers.edu</t>
  </si>
  <si>
    <t>00196608</t>
  </si>
  <si>
    <t>Crann</t>
  </si>
  <si>
    <t>Hope</t>
  </si>
  <si>
    <t>hec61@rutgers.edu</t>
  </si>
  <si>
    <t>Currey</t>
  </si>
  <si>
    <t>00196736</t>
  </si>
  <si>
    <t>DeRosa</t>
  </si>
  <si>
    <t>kd1020@rutgers.edu</t>
  </si>
  <si>
    <t>00196644</t>
  </si>
  <si>
    <t>Dunne</t>
  </si>
  <si>
    <t>Juliana</t>
  </si>
  <si>
    <t>jd1815@rutgers.edu</t>
  </si>
  <si>
    <t>00196684</t>
  </si>
  <si>
    <t>Ganatra</t>
  </si>
  <si>
    <t>Neel</t>
  </si>
  <si>
    <t>nbg30@rutgers.edu</t>
  </si>
  <si>
    <t>00196543</t>
  </si>
  <si>
    <t>Giffen</t>
  </si>
  <si>
    <t>ecg83@rutgers.edu</t>
  </si>
  <si>
    <t>00196751</t>
  </si>
  <si>
    <t>Gilliard</t>
  </si>
  <si>
    <t>Dezirae</t>
  </si>
  <si>
    <t>dg1337@rutgers.edu</t>
  </si>
  <si>
    <t>00196419</t>
  </si>
  <si>
    <t>Gopal</t>
  </si>
  <si>
    <t>Tianna</t>
  </si>
  <si>
    <t>tg707@rutgers.edu</t>
  </si>
  <si>
    <t>00196389</t>
  </si>
  <si>
    <t>Gravely</t>
  </si>
  <si>
    <t>Joshua</t>
  </si>
  <si>
    <t>ADMISSIONS COOR</t>
  </si>
  <si>
    <t>jng137@rutgers.edu</t>
  </si>
  <si>
    <t>00196636</t>
  </si>
  <si>
    <t>Guglielmino</t>
  </si>
  <si>
    <t>Juana</t>
  </si>
  <si>
    <t>jg2423@rutgers.edu</t>
  </si>
  <si>
    <t>T.J.</t>
  </si>
  <si>
    <t>00196445</t>
  </si>
  <si>
    <t>Kittridge</t>
  </si>
  <si>
    <t>Kristine</t>
  </si>
  <si>
    <t>kek208@rutgers.edu</t>
  </si>
  <si>
    <t>00195996</t>
  </si>
  <si>
    <t>Kluepfel</t>
  </si>
  <si>
    <t>sk2494@rutgers.edu</t>
  </si>
  <si>
    <t>00157724</t>
  </si>
  <si>
    <t>cbl59@rutgers.edu</t>
  </si>
  <si>
    <t>00196192</t>
  </si>
  <si>
    <t>Lin</t>
  </si>
  <si>
    <t>Zizhao</t>
  </si>
  <si>
    <t>zl1124@rutgers.edu</t>
  </si>
  <si>
    <t>00196435</t>
  </si>
  <si>
    <t>Matson</t>
  </si>
  <si>
    <t>sjm425@rutgers.edu</t>
  </si>
  <si>
    <t>00125034</t>
  </si>
  <si>
    <t>Odusola</t>
  </si>
  <si>
    <t>Oluwatobi</t>
  </si>
  <si>
    <t>oao45@rutgers.edu</t>
  </si>
  <si>
    <t>00182450</t>
  </si>
  <si>
    <t>Ponze</t>
  </si>
  <si>
    <t>Sofia</t>
  </si>
  <si>
    <t>sp1952@rutgers.edu</t>
  </si>
  <si>
    <t>00140865</t>
  </si>
  <si>
    <t>Prophete</t>
  </si>
  <si>
    <t>cjp242@rutgers.edu</t>
  </si>
  <si>
    <t>00196785</t>
  </si>
  <si>
    <t>Shulack</t>
  </si>
  <si>
    <t>jes482@rutgers.edu</t>
  </si>
  <si>
    <t>Sian</t>
  </si>
  <si>
    <t>00196554</t>
  </si>
  <si>
    <t>Spingarn</t>
  </si>
  <si>
    <t>Colleen</t>
  </si>
  <si>
    <t>cmazzei@rutgers.edu</t>
  </si>
  <si>
    <t>00196609</t>
  </si>
  <si>
    <t>Sunil</t>
  </si>
  <si>
    <t>Anisha</t>
  </si>
  <si>
    <t>as4641@rutgers.edu</t>
  </si>
  <si>
    <t>00150523</t>
  </si>
  <si>
    <t>Tan</t>
  </si>
  <si>
    <t>Genesis</t>
  </si>
  <si>
    <t>gt308@rutgers.edu</t>
  </si>
  <si>
    <t>00196388</t>
  </si>
  <si>
    <t>Thakkar</t>
  </si>
  <si>
    <t>Radhika</t>
  </si>
  <si>
    <t>rht28@rutgers.edu</t>
  </si>
  <si>
    <t>00196392</t>
  </si>
  <si>
    <t>Woo</t>
  </si>
  <si>
    <t>kw649@rutgers.edu</t>
  </si>
  <si>
    <t>00175972</t>
  </si>
  <si>
    <t>Yepes Serna</t>
  </si>
  <si>
    <t>Paula</t>
  </si>
  <si>
    <t>pay22@rutgers.edu</t>
  </si>
  <si>
    <t>00196420</t>
  </si>
  <si>
    <t>Zilinski</t>
  </si>
  <si>
    <t>Franchesca</t>
  </si>
  <si>
    <t>fmz9@rutgers.edu</t>
  </si>
  <si>
    <t>Microsoft 365 Copilot</t>
  </si>
  <si>
    <t>ChatGPT Edu - Base</t>
  </si>
  <si>
    <t>ChatGPT Edu - Standard</t>
  </si>
  <si>
    <t>ChatGPT Edu - Advanced</t>
  </si>
  <si>
    <t>00198476</t>
  </si>
  <si>
    <t>Akbar</t>
  </si>
  <si>
    <t>Mishel</t>
  </si>
  <si>
    <t>ma1854@rutgers.edu</t>
  </si>
  <si>
    <t>00151050</t>
  </si>
  <si>
    <t>Anantha Ramakrishnan</t>
  </si>
  <si>
    <t>Ananth</t>
  </si>
  <si>
    <t>sa1214@rutgers.edu</t>
  </si>
  <si>
    <t>00197617</t>
  </si>
  <si>
    <t>Arizmendi</t>
  </si>
  <si>
    <t>Thais</t>
  </si>
  <si>
    <t>tfa19@rutgers.edu</t>
  </si>
  <si>
    <t>00201121</t>
  </si>
  <si>
    <t>Au</t>
  </si>
  <si>
    <t>Edison</t>
  </si>
  <si>
    <t>ea1010@rutgers.edu</t>
  </si>
  <si>
    <t>00154247</t>
  </si>
  <si>
    <t>Barron</t>
  </si>
  <si>
    <t>Linda</t>
  </si>
  <si>
    <t>lindabar@rutgers.edu</t>
  </si>
  <si>
    <t>00203042</t>
  </si>
  <si>
    <t>Hailey</t>
  </si>
  <si>
    <t>hmb113@rutgers.edu</t>
  </si>
  <si>
    <t>00199921</t>
  </si>
  <si>
    <t>Braswell</t>
  </si>
  <si>
    <t>Celia</t>
  </si>
  <si>
    <t>cmb641@rutgers.edu</t>
  </si>
  <si>
    <t>00197448</t>
  </si>
  <si>
    <t>Brescia</t>
  </si>
  <si>
    <t>Gabriella</t>
  </si>
  <si>
    <t>gb657@rutgers.edu</t>
  </si>
  <si>
    <t>00197374</t>
  </si>
  <si>
    <t>Chahal</t>
  </si>
  <si>
    <t>Harjeet Singh</t>
  </si>
  <si>
    <t>hc1242@rutgers.edu</t>
  </si>
  <si>
    <t>00197852</t>
  </si>
  <si>
    <t>Chaudhary</t>
  </si>
  <si>
    <t>Rajvi</t>
  </si>
  <si>
    <t>rc1711@rutgers.edu</t>
  </si>
  <si>
    <t>00140706</t>
  </si>
  <si>
    <t>Annie</t>
  </si>
  <si>
    <t>ac1902@rutgers.edu</t>
  </si>
  <si>
    <t>00162146</t>
  </si>
  <si>
    <t>Choi</t>
  </si>
  <si>
    <t>Franklin</t>
  </si>
  <si>
    <t>fhc16@rutgers.edu</t>
  </si>
  <si>
    <t>00199575</t>
  </si>
  <si>
    <t>Cole</t>
  </si>
  <si>
    <t>sdc187@rutgers.edu</t>
  </si>
  <si>
    <t>00197445</t>
  </si>
  <si>
    <t>Davenport</t>
  </si>
  <si>
    <t>Francesca</t>
  </si>
  <si>
    <t>fd333@rutgers.edu</t>
  </si>
  <si>
    <t>00201329</t>
  </si>
  <si>
    <t>Davison-Flynn</t>
  </si>
  <si>
    <t>Madison</t>
  </si>
  <si>
    <t>md1895@rutgers.edu</t>
  </si>
  <si>
    <t>00197870</t>
  </si>
  <si>
    <t>DeBellis</t>
  </si>
  <si>
    <t>ced230@rutgers.edu</t>
  </si>
  <si>
    <t>00203280</t>
  </si>
  <si>
    <t>Debruycker</t>
  </si>
  <si>
    <t>Cecilia</t>
  </si>
  <si>
    <t>cd1257@rutgers.edu</t>
  </si>
  <si>
    <t>00199379</t>
  </si>
  <si>
    <t>Decker</t>
  </si>
  <si>
    <t>dd1280@rutgers.edu</t>
  </si>
  <si>
    <t>00164883</t>
  </si>
  <si>
    <t>Dobbs</t>
  </si>
  <si>
    <t>Camden</t>
  </si>
  <si>
    <t>jd1644@rutgers.edu</t>
  </si>
  <si>
    <t>00192442</t>
  </si>
  <si>
    <t>Edmund</t>
  </si>
  <si>
    <t>Zeresha</t>
  </si>
  <si>
    <t>RECORDS SPECIALIST</t>
  </si>
  <si>
    <t>ze45@rutgers.edu</t>
  </si>
  <si>
    <t>00202648</t>
  </si>
  <si>
    <t>El Hage</t>
  </si>
  <si>
    <t>je529@rutgers.edu</t>
  </si>
  <si>
    <t>00199574</t>
  </si>
  <si>
    <t>Elqumos</t>
  </si>
  <si>
    <t>Marc</t>
  </si>
  <si>
    <t>me578@rutgers.edu</t>
  </si>
  <si>
    <t>00155664</t>
  </si>
  <si>
    <t>Elsaker</t>
  </si>
  <si>
    <t>mbe29@rutgers.edu</t>
  </si>
  <si>
    <t>00197446</t>
  </si>
  <si>
    <t>Fernandes</t>
  </si>
  <si>
    <t>Sara</t>
  </si>
  <si>
    <t>sf889@rutgers.edu</t>
  </si>
  <si>
    <t>00198076</t>
  </si>
  <si>
    <t>Fernandez</t>
  </si>
  <si>
    <t>aaf136@rutgers.edu</t>
  </si>
  <si>
    <t>00201732</t>
  </si>
  <si>
    <t>Florey</t>
  </si>
  <si>
    <t>nf436@rutgers.edu</t>
  </si>
  <si>
    <t>Fort-Valiant</t>
  </si>
  <si>
    <t>00202204</t>
  </si>
  <si>
    <t>Galante</t>
  </si>
  <si>
    <t>dg1360@rutgers.edu</t>
  </si>
  <si>
    <t>00203405</t>
  </si>
  <si>
    <t>Lisbeth</t>
  </si>
  <si>
    <t>00199756</t>
  </si>
  <si>
    <t>Garvin</t>
  </si>
  <si>
    <t>jg2555@rutgers.edu</t>
  </si>
  <si>
    <t>00202661</t>
  </si>
  <si>
    <t>Julia</t>
  </si>
  <si>
    <t>jg2339@rutgers.edu</t>
  </si>
  <si>
    <t>Gillis</t>
  </si>
  <si>
    <t>00201520</t>
  </si>
  <si>
    <t>Godishala</t>
  </si>
  <si>
    <t>Vikasa</t>
  </si>
  <si>
    <t>vg597@rutgers.edu</t>
  </si>
  <si>
    <t>00201981</t>
  </si>
  <si>
    <t>Goldstein</t>
  </si>
  <si>
    <t>Marjorie</t>
  </si>
  <si>
    <t>mg2558@rutgers.edu</t>
  </si>
  <si>
    <t>00197371</t>
  </si>
  <si>
    <t>Henry Fong Yit</t>
  </si>
  <si>
    <t>Hassani</t>
  </si>
  <si>
    <t>hch32@rutgers.edu</t>
  </si>
  <si>
    <t>00189598</t>
  </si>
  <si>
    <t>Herrera</t>
  </si>
  <si>
    <t>ah1403@rutgers.edu</t>
  </si>
  <si>
    <t>00202382</t>
  </si>
  <si>
    <t>Holmbeck</t>
  </si>
  <si>
    <t>Mikayla</t>
  </si>
  <si>
    <t>mmh323@rutgers.edu</t>
  </si>
  <si>
    <t>00200391</t>
  </si>
  <si>
    <t>Homilda</t>
  </si>
  <si>
    <t>jh2663@rutgers.edu</t>
  </si>
  <si>
    <t>00201346</t>
  </si>
  <si>
    <t>Hosseiniraviz</t>
  </si>
  <si>
    <t>Seyed Mojtaba</t>
  </si>
  <si>
    <t>00183545</t>
  </si>
  <si>
    <t>Hruzd</t>
  </si>
  <si>
    <t>Monica</t>
  </si>
  <si>
    <t>mlh251@rutgers.edu</t>
  </si>
  <si>
    <t>00200471</t>
  </si>
  <si>
    <t>Hua</t>
  </si>
  <si>
    <t>Anke</t>
  </si>
  <si>
    <t>ah2104@rutgers.edu</t>
  </si>
  <si>
    <t>00197326</t>
  </si>
  <si>
    <t>Ibrahim</t>
  </si>
  <si>
    <t>Jineen</t>
  </si>
  <si>
    <t>ji243@rutgers.edu</t>
  </si>
  <si>
    <t>00202483</t>
  </si>
  <si>
    <t>Colin</t>
  </si>
  <si>
    <t>cj598@rutgers.edu</t>
  </si>
  <si>
    <t>00201003</t>
  </si>
  <si>
    <t>Jha</t>
  </si>
  <si>
    <t>Preeti</t>
  </si>
  <si>
    <t>pj398@rutgers.edu</t>
  </si>
  <si>
    <t>00199910</t>
  </si>
  <si>
    <t>Keller</t>
  </si>
  <si>
    <t>ek746@rutgers.edu</t>
  </si>
  <si>
    <t>00199141</t>
  </si>
  <si>
    <t>Kenny</t>
  </si>
  <si>
    <t>Sabrina</t>
  </si>
  <si>
    <t>sk3863@rutgers.edu</t>
  </si>
  <si>
    <t>00197680</t>
  </si>
  <si>
    <t>Yegik</t>
  </si>
  <si>
    <t>yk798@rutgers.edu</t>
  </si>
  <si>
    <t>00201978</t>
  </si>
  <si>
    <t>Kourgialis</t>
  </si>
  <si>
    <t>afk76@rutgers.edu</t>
  </si>
  <si>
    <t>00175504</t>
  </si>
  <si>
    <t>Lally</t>
  </si>
  <si>
    <t>Brianna</t>
  </si>
  <si>
    <t>btl37@rutgers.edu</t>
  </si>
  <si>
    <t>00199556</t>
  </si>
  <si>
    <t>Lamy</t>
  </si>
  <si>
    <t>cindyesp@rutgers.edu</t>
  </si>
  <si>
    <t>00197329</t>
  </si>
  <si>
    <t>Lawrence</t>
  </si>
  <si>
    <t>Alexandra</t>
  </si>
  <si>
    <t>al1783@rutgers.edu</t>
  </si>
  <si>
    <t>00202482</t>
  </si>
  <si>
    <t>Liu</t>
  </si>
  <si>
    <t>Xenia</t>
  </si>
  <si>
    <t>xl1057@rutgers.edu</t>
  </si>
  <si>
    <t>00197030</t>
  </si>
  <si>
    <t>Zeming</t>
  </si>
  <si>
    <t>zl1113@rutgers.edu</t>
  </si>
  <si>
    <t>00199573</t>
  </si>
  <si>
    <t>Lobitz</t>
  </si>
  <si>
    <t>cal397@rutgers.edu</t>
  </si>
  <si>
    <t>00200938</t>
  </si>
  <si>
    <t>Lyons</t>
  </si>
  <si>
    <t>mrl239@rutgers.edu</t>
  </si>
  <si>
    <t>00187307</t>
  </si>
  <si>
    <t>Manuel</t>
  </si>
  <si>
    <t>Dazzle</t>
  </si>
  <si>
    <t>dmm639@rutgers.edu</t>
  </si>
  <si>
    <t>00200936</t>
  </si>
  <si>
    <t>MEHTA</t>
  </si>
  <si>
    <t>RACHNA</t>
  </si>
  <si>
    <t>rm2245@rutgers.edu</t>
  </si>
  <si>
    <t>00189601</t>
  </si>
  <si>
    <t>Mezzacapa</t>
  </si>
  <si>
    <t>nm1403@rutgers.edu</t>
  </si>
  <si>
    <t>00200111</t>
  </si>
  <si>
    <t>Miles</t>
  </si>
  <si>
    <t>Isabella</t>
  </si>
  <si>
    <t>im468@rutgers.edu</t>
  </si>
  <si>
    <t>DineshP</t>
  </si>
  <si>
    <t>PROF-ASSOC DEAN</t>
  </si>
  <si>
    <t>00199005</t>
  </si>
  <si>
    <t>Moller</t>
  </si>
  <si>
    <t>Christine</t>
  </si>
  <si>
    <t>cam882@rutgers.edu</t>
  </si>
  <si>
    <t>00199593</t>
  </si>
  <si>
    <t>Murthi</t>
  </si>
  <si>
    <t>Kavitha</t>
  </si>
  <si>
    <t>km2156@rutgers.edu</t>
  </si>
  <si>
    <t>00197447</t>
  </si>
  <si>
    <t>Odar Garayar</t>
  </si>
  <si>
    <t>Melany</t>
  </si>
  <si>
    <t>mmo104@rutgers.edu</t>
  </si>
  <si>
    <t>00202484</t>
  </si>
  <si>
    <t>Ojeda</t>
  </si>
  <si>
    <t>Karin</t>
  </si>
  <si>
    <t>00198625</t>
  </si>
  <si>
    <t>Ore</t>
  </si>
  <si>
    <t>Jefferson</t>
  </si>
  <si>
    <t>jjo120@rutgers.edu</t>
  </si>
  <si>
    <t>00197633</t>
  </si>
  <si>
    <t>Passigli</t>
  </si>
  <si>
    <t>Dustin</t>
  </si>
  <si>
    <t>djp348@rutgers.edu</t>
  </si>
  <si>
    <t>00199730</t>
  </si>
  <si>
    <t>Reeya</t>
  </si>
  <si>
    <t>rp1552@rutgers.edu</t>
  </si>
  <si>
    <t>00197442</t>
  </si>
  <si>
    <t>Patetta</t>
  </si>
  <si>
    <t>np1094@rutgers.edu</t>
  </si>
  <si>
    <t>00202139</t>
  </si>
  <si>
    <t>Peretti</t>
  </si>
  <si>
    <t>sp2828@rutgers.edu</t>
  </si>
  <si>
    <t>00201735</t>
  </si>
  <si>
    <t>amp662@rutgers.edu</t>
  </si>
  <si>
    <t>00130542</t>
  </si>
  <si>
    <t>Eliana</t>
  </si>
  <si>
    <t>ep550@rutgers.edu</t>
  </si>
  <si>
    <t>RBHS LECTURER-PROGRAM DIR</t>
  </si>
  <si>
    <t>00184297</t>
  </si>
  <si>
    <t>Pinas Avila</t>
  </si>
  <si>
    <t>Angeles</t>
  </si>
  <si>
    <t>atp110@rutgers.edu</t>
  </si>
  <si>
    <t>00201542</t>
  </si>
  <si>
    <t>Piper</t>
  </si>
  <si>
    <t>Charlotte</t>
  </si>
  <si>
    <t>cp1251@rutgers.edu</t>
  </si>
  <si>
    <t>00193891</t>
  </si>
  <si>
    <t>Placencia</t>
  </si>
  <si>
    <t>Nifferlyn</t>
  </si>
  <si>
    <t>np1085@rutgers.edu</t>
  </si>
  <si>
    <t>00172756</t>
  </si>
  <si>
    <t>Profit</t>
  </si>
  <si>
    <t>Raven</t>
  </si>
  <si>
    <t>rtp71@rutgers.edu</t>
  </si>
  <si>
    <t>00201857</t>
  </si>
  <si>
    <t>Quezada</t>
  </si>
  <si>
    <t>Celianne</t>
  </si>
  <si>
    <t>caq26@rutgers.edu</t>
  </si>
  <si>
    <t>00200634</t>
  </si>
  <si>
    <t>Raroque</t>
  </si>
  <si>
    <t>Vincent Mateo</t>
  </si>
  <si>
    <t>vrr43@rutgers.edu</t>
  </si>
  <si>
    <t>ADJUNCT PROFESSOR</t>
  </si>
  <si>
    <t>00199892</t>
  </si>
  <si>
    <t>Ruple</t>
  </si>
  <si>
    <t>cassidet@rutgers.edu</t>
  </si>
  <si>
    <t>00197616</t>
  </si>
  <si>
    <t>Samaan</t>
  </si>
  <si>
    <t>des225@rutgers.edu</t>
  </si>
  <si>
    <t>00200107</t>
  </si>
  <si>
    <t>Sanchez</t>
  </si>
  <si>
    <t>is705@rutgers.edu</t>
  </si>
  <si>
    <t>00201973</t>
  </si>
  <si>
    <t>Schultz</t>
  </si>
  <si>
    <t>ns1205@rutgers.edu</t>
  </si>
  <si>
    <t>00191044</t>
  </si>
  <si>
    <t>Shinde</t>
  </si>
  <si>
    <t>Mihir</t>
  </si>
  <si>
    <t>mus12@rutgers.edu</t>
  </si>
  <si>
    <t>00177160</t>
  </si>
  <si>
    <t>Sajeev</t>
  </si>
  <si>
    <t>RES TEACHING SPEC V</t>
  </si>
  <si>
    <t>ss4801@rutgers.edu</t>
  </si>
  <si>
    <t>00188947</t>
  </si>
  <si>
    <t>Somisetty</t>
  </si>
  <si>
    <t>Saivenkat</t>
  </si>
  <si>
    <t>srs412@rutgers.edu</t>
  </si>
  <si>
    <t>00183950</t>
  </si>
  <si>
    <t>Souza Silva</t>
  </si>
  <si>
    <t>Mateus</t>
  </si>
  <si>
    <t>mss477@rutgers.edu</t>
  </si>
  <si>
    <t>00197768</t>
  </si>
  <si>
    <t>Sung</t>
  </si>
  <si>
    <t>Yaehee</t>
  </si>
  <si>
    <t>ys1547@rutgers.edu</t>
  </si>
  <si>
    <t>00202750</t>
  </si>
  <si>
    <t>Tavaska</t>
  </si>
  <si>
    <t>Ashleigh</t>
  </si>
  <si>
    <t>at1696@rutgers.edu</t>
  </si>
  <si>
    <t>00189887</t>
  </si>
  <si>
    <t>Thai</t>
  </si>
  <si>
    <t>Oanh</t>
  </si>
  <si>
    <t>oanhthai@rutgers.edu</t>
  </si>
  <si>
    <t>00201731</t>
  </si>
  <si>
    <t>Toomey</t>
  </si>
  <si>
    <t>Jaclyn</t>
  </si>
  <si>
    <t>jt1369@rutgers.edu</t>
  </si>
  <si>
    <t>00104425</t>
  </si>
  <si>
    <t>Varga</t>
  </si>
  <si>
    <t>trecarme@rutgers.edu</t>
  </si>
  <si>
    <t>00201334</t>
  </si>
  <si>
    <t>Verace</t>
  </si>
  <si>
    <t>fv133@rutgers.edu</t>
  </si>
  <si>
    <t>00188366</t>
  </si>
  <si>
    <t>Vitullo</t>
  </si>
  <si>
    <t>Skyla</t>
  </si>
  <si>
    <t>sv882@rutgers.edu</t>
  </si>
  <si>
    <t>00198796</t>
  </si>
  <si>
    <t>Wasilewski</t>
  </si>
  <si>
    <t>Merrideth</t>
  </si>
  <si>
    <t>maw409@rutgers.edu</t>
  </si>
  <si>
    <t>00200105</t>
  </si>
  <si>
    <t>Wesen</t>
  </si>
  <si>
    <t>Maya</t>
  </si>
  <si>
    <t>mew205@rutgers.edu</t>
  </si>
  <si>
    <t>00197874</t>
  </si>
  <si>
    <t>Whitt</t>
  </si>
  <si>
    <t>Randall</t>
  </si>
  <si>
    <t>rjw200@rutgers.edu</t>
  </si>
  <si>
    <t>RESEARCH SUPPORT ASSOCIATE</t>
  </si>
  <si>
    <t>Short-Term Assignments</t>
  </si>
  <si>
    <t>00133358</t>
  </si>
  <si>
    <t>Wollie</t>
  </si>
  <si>
    <t>Venice</t>
  </si>
  <si>
    <t>vdw13@rutgers.edu</t>
  </si>
  <si>
    <t>00198415</t>
  </si>
  <si>
    <t>mw1020@rutgers.edu</t>
  </si>
  <si>
    <t>00197443</t>
  </si>
  <si>
    <t>Yonker</t>
  </si>
  <si>
    <t>ky395@rutgers.edu</t>
  </si>
  <si>
    <t>00203279</t>
  </si>
  <si>
    <t>Zhang</t>
  </si>
  <si>
    <t>cz716@rutgers.edu</t>
  </si>
  <si>
    <t>00197444</t>
  </si>
  <si>
    <t>Zwang</t>
  </si>
  <si>
    <t>sz906@rutgers.edu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</si>
</sst>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 x14ac:knownFonts="1">
    <font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8"/>
      <color theme="0"/>
      <name val="Calibri"/>
      <family val="2"/>
    </font>
    <font>
      <b/>
      <sz val="14"/>
      <color theme="0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 val="singleAccounting"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3" borderId="2" xfId="0" applyFont="1" applyFill="1" applyBorder="1"/>
    <xf numFmtId="0" fontId="4" fillId="3" borderId="3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4" fillId="6" borderId="3" xfId="0" applyFont="1" applyFill="1" applyBorder="1"/>
    <xf numFmtId="0" fontId="11" fillId="6" borderId="3" xfId="0" applyFont="1" applyFill="1" applyBorder="1" applyAlignment="1">
      <alignment horizontal="centerContinuous"/>
    </xf>
    <xf numFmtId="0" fontId="4" fillId="6" borderId="3" xfId="0" applyFont="1" applyFill="1" applyBorder="1" applyAlignment="1">
      <alignment horizontal="centerContinuous"/>
    </xf>
    <xf numFmtId="0" fontId="4" fillId="6" borderId="4" xfId="0" applyFont="1" applyFill="1" applyBorder="1" applyAlignment="1">
      <alignment horizontal="centerContinuous"/>
    </xf>
    <xf numFmtId="0" fontId="12" fillId="3" borderId="4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4" fillId="6" borderId="4" xfId="0" applyFont="1" applyFill="1" applyBorder="1"/>
    <xf numFmtId="0" fontId="10" fillId="6" borderId="2" xfId="0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/>
    </xf>
    <xf numFmtId="0" fontId="14" fillId="0" borderId="0" xfId="0" applyFont="1"/>
    <xf numFmtId="14" fontId="14" fillId="0" borderId="0" xfId="0" applyNumberFormat="1" applyFont="1"/>
    <xf numFmtId="0" fontId="0" fillId="0" borderId="0" xfId="0" applyAlignment="1">
      <alignment horizontal="left"/>
    </xf>
    <xf numFmtId="14" fontId="0" fillId="0" borderId="0" xfId="0" applyNumberFormat="1"/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17" fillId="6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right"/>
    </xf>
    <xf numFmtId="14" fontId="13" fillId="0" borderId="0" xfId="0" applyNumberFormat="1" applyFont="1"/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right"/>
    </xf>
    <xf numFmtId="44" fontId="0" fillId="0" borderId="0" xfId="1" applyFont="1" applyAlignment="1">
      <alignment horizontal="center"/>
    </xf>
    <xf numFmtId="0" fontId="18" fillId="0" borderId="0" xfId="0" applyFont="1" applyAlignment="1">
      <alignment horizontal="left"/>
    </xf>
    <xf numFmtId="44" fontId="18" fillId="0" borderId="0" xfId="1" applyFont="1" applyAlignment="1">
      <alignment horizontal="center"/>
    </xf>
    <xf numFmtId="0" fontId="3" fillId="5" borderId="2" xfId="0" applyFont="1" applyFill="1" applyBorder="1" applyAlignment="1">
      <alignment horizontal="right" vertical="center" indent="1"/>
    </xf>
    <xf numFmtId="0" fontId="3" fillId="5" borderId="4" xfId="0" applyFont="1" applyFill="1" applyBorder="1" applyAlignment="1">
      <alignment horizontal="right" vertical="center" indent="1"/>
    </xf>
    <xf numFmtId="0" fontId="15" fillId="8" borderId="2" xfId="0" applyFont="1" applyFill="1" applyBorder="1" applyAlignment="1">
      <alignment horizontal="left" vertical="center" indent="1"/>
    </xf>
    <xf numFmtId="0" fontId="15" fillId="8" borderId="3" xfId="0" applyFont="1" applyFill="1" applyBorder="1" applyAlignment="1">
      <alignment horizontal="left" vertical="center" indent="1"/>
    </xf>
    <xf numFmtId="0" fontId="15" fillId="8" borderId="4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indent="1"/>
      <protection locked="0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7" fillId="0" borderId="4" xfId="0" applyFont="1" applyBorder="1" applyAlignment="1" applyProtection="1">
      <alignment horizontal="left" vertical="center" indent="1"/>
      <protection locked="0"/>
    </xf>
    <xf numFmtId="0" fontId="9" fillId="0" borderId="2" xfId="0" applyFont="1" applyBorder="1" applyAlignment="1" applyProtection="1">
      <alignment horizontal="left" vertical="center" indent="1"/>
      <protection locked="0"/>
    </xf>
    <xf numFmtId="0" fontId="9" fillId="0" borderId="3" xfId="0" applyFont="1" applyBorder="1" applyAlignment="1" applyProtection="1">
      <alignment horizontal="left" vertical="center" indent="1"/>
      <protection locked="0"/>
    </xf>
    <xf numFmtId="0" fontId="9" fillId="0" borderId="4" xfId="0" applyFont="1" applyBorder="1" applyAlignment="1" applyProtection="1">
      <alignment horizontal="left" vertical="center" indent="1"/>
      <protection locked="0"/>
    </xf>
    <xf numFmtId="0" fontId="3" fillId="8" borderId="2" xfId="0" applyFont="1" applyFill="1" applyBorder="1" applyAlignment="1" applyProtection="1">
      <alignment horizontal="left" vertical="center" wrapText="1"/>
      <protection locked="0"/>
    </xf>
    <xf numFmtId="0" fontId="3" fillId="8" borderId="3" xfId="0" applyFont="1" applyFill="1" applyBorder="1" applyAlignment="1" applyProtection="1">
      <alignment horizontal="left" vertical="center" wrapText="1"/>
      <protection locked="0"/>
    </xf>
    <xf numFmtId="0" fontId="3" fillId="8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4" fontId="7" fillId="8" borderId="2" xfId="1" applyNumberFormat="1" applyFont="1" applyFill="1" applyBorder="1" applyAlignment="1">
      <alignment horizontal="center" vertical="center"/>
    </xf>
    <xf numFmtId="164" fontId="7" fillId="8" borderId="4" xfId="1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 indent="1"/>
      <protection locked="0"/>
    </xf>
    <xf numFmtId="0" fontId="15" fillId="0" borderId="3" xfId="0" applyFont="1" applyBorder="1" applyAlignment="1" applyProtection="1">
      <alignment horizontal="left" vertical="center" wrapText="1" indent="1"/>
      <protection locked="0"/>
    </xf>
    <xf numFmtId="0" fontId="15" fillId="0" borderId="4" xfId="0" applyFont="1" applyBorder="1" applyAlignment="1" applyProtection="1">
      <alignment horizontal="left" vertical="center" wrapText="1" indent="1"/>
      <protection locked="0"/>
    </xf>
    <xf numFmtId="1" fontId="7" fillId="9" borderId="2" xfId="2" applyNumberFormat="1" applyFont="1" applyFill="1" applyBorder="1" applyAlignment="1" applyProtection="1">
      <alignment horizontal="left" vertical="center" indent="1"/>
      <protection locked="0"/>
    </xf>
    <xf numFmtId="1" fontId="7" fillId="9" borderId="3" xfId="2" applyNumberFormat="1" applyFont="1" applyFill="1" applyBorder="1" applyAlignment="1" applyProtection="1">
      <alignment horizontal="left" vertical="center" indent="1"/>
      <protection locked="0"/>
    </xf>
    <xf numFmtId="1" fontId="7" fillId="9" borderId="4" xfId="2" applyNumberFormat="1" applyFont="1" applyFill="1" applyBorder="1" applyAlignment="1" applyProtection="1">
      <alignment horizontal="left" vertical="center" indent="1"/>
      <protection locked="0"/>
    </xf>
    <xf numFmtId="1" fontId="7" fillId="8" borderId="2" xfId="2" applyNumberFormat="1" applyFont="1" applyFill="1" applyBorder="1" applyAlignment="1">
      <alignment horizontal="center" vertical="center"/>
    </xf>
    <xf numFmtId="1" fontId="7" fillId="8" borderId="4" xfId="2" applyNumberFormat="1" applyFont="1" applyFill="1" applyBorder="1" applyAlignment="1">
      <alignment horizontal="center" vertical="center"/>
    </xf>
    <xf numFmtId="44" fontId="19" fillId="0" borderId="0" xfId="1" applyFont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90757643-07F6-4EAF-A3EC-9E9F4F8979F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1</xdr:row>
      <xdr:rowOff>190500</xdr:rowOff>
    </xdr:from>
    <xdr:ext cx="4844574" cy="819150"/>
    <xdr:pic>
      <xdr:nvPicPr>
        <xdr:cNvPr id="2" name="Picture 1" descr="Rutgers University Logo #1">
          <a:extLst>
            <a:ext uri="{FF2B5EF4-FFF2-40B4-BE49-F238E27FC236}">
              <a16:creationId xmlns:a16="http://schemas.microsoft.com/office/drawing/2014/main" id="{086E686A-F770-4ADB-AF5E-42CCEA5E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247650"/>
          <a:ext cx="4844574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63C86-E1D9-4F1D-A7AD-DA35003412F1}">
  <sheetPr>
    <tabColor rgb="FF002060"/>
    <pageSetUpPr fitToPage="1"/>
  </sheetPr>
  <dimension ref="A1:N46"/>
  <sheetViews>
    <sheetView showGridLines="0" tabSelected="1" zoomScaleNormal="100" zoomScaleSheetLayoutView="100" workbookViewId="0">
      <selection activeCell="A39" sqref="A39"/>
    </sheetView>
  </sheetViews>
  <sheetFormatPr defaultRowHeight="12.75" x14ac:dyDescent="0.2"/>
  <cols>
    <col min="1" max="1" width="3.42578125" style="2" customWidth="1"/>
    <col min="2" max="2" width="13.42578125" style="2" customWidth="1"/>
    <col min="3" max="3" width="13" style="2" customWidth="1"/>
    <col min="4" max="4" width="9.42578125" style="2" bestFit="1" customWidth="1"/>
    <col min="5" max="6" width="9.140625" style="2"/>
    <col min="7" max="7" width="6.5703125" style="2" customWidth="1"/>
    <col min="8" max="12" width="9.140625" style="2"/>
    <col min="13" max="13" width="10.28515625" style="2" customWidth="1"/>
    <col min="14" max="14" width="0.85546875" style="2" customWidth="1"/>
    <col min="15" max="16384" width="9.140625" style="2"/>
  </cols>
  <sheetData>
    <row r="1" spans="2:14" ht="5.0999999999999996" customHeight="1" x14ac:dyDescent="0.2"/>
    <row r="2" spans="2:14" ht="84.75" customHeight="1" x14ac:dyDescent="0.2"/>
    <row r="3" spans="2:14" x14ac:dyDescent="0.2">
      <c r="L3" s="25"/>
      <c r="M3" s="26"/>
    </row>
    <row r="4" spans="2:14" ht="23.25" x14ac:dyDescent="0.3">
      <c r="B4" s="14" t="s">
        <v>1857</v>
      </c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2:14" ht="21.75" customHeight="1" x14ac:dyDescent="0.2"/>
    <row r="7" spans="2:14" s="1" customFormat="1" ht="15.75" x14ac:dyDescent="0.2">
      <c r="B7" s="5" t="s">
        <v>2</v>
      </c>
      <c r="C7" s="22">
        <f ca="1">TODAY()</f>
        <v>46295</v>
      </c>
      <c r="N7" s="2"/>
    </row>
    <row r="9" spans="2:14" ht="31.5" customHeight="1" x14ac:dyDescent="0.2">
      <c r="B9" s="54" t="s">
        <v>1858</v>
      </c>
      <c r="C9" s="55"/>
      <c r="D9" s="63"/>
      <c r="E9" s="64"/>
      <c r="F9" s="64"/>
      <c r="G9" s="64"/>
      <c r="H9" s="64"/>
      <c r="I9" s="65"/>
    </row>
    <row r="11" spans="2:14" ht="18.95" customHeight="1" x14ac:dyDescent="0.25">
      <c r="B11" s="54" t="s">
        <v>6</v>
      </c>
      <c r="C11" s="55"/>
      <c r="D11" s="66">
        <f>SUBTOTAL(3,B23:B37,H23:H37)</f>
        <v>0</v>
      </c>
      <c r="E11" s="67"/>
      <c r="F11"/>
      <c r="G11"/>
      <c r="H11"/>
    </row>
    <row r="12" spans="2:14" ht="36" customHeight="1" x14ac:dyDescent="0.25">
      <c r="B12" s="54" t="str">
        <f>_xlfn.CONCAT("TOTAL MONTHLY COST:
(",IFERROR(TEXT(VLOOKUP($D$9,'Software List'!$B:$D,2,FALSE),"$0.00")," - ")," per License)")</f>
        <v>TOTAL MONTHLY COST:
( -  per License)</v>
      </c>
      <c r="C12" s="55"/>
      <c r="D12" s="56">
        <f>IF(D9="",0,$D$11*VLOOKUP($D$9,'Software List'!$B:$D,2,FALSE))</f>
        <v>0</v>
      </c>
      <c r="E12" s="57"/>
      <c r="F12"/>
      <c r="G12"/>
      <c r="H12"/>
    </row>
    <row r="13" spans="2:14" ht="18.95" customHeight="1" x14ac:dyDescent="0.25">
      <c r="B13" s="58" t="s">
        <v>7</v>
      </c>
      <c r="C13" s="59"/>
      <c r="D13" s="56">
        <f>D12*12</f>
        <v>0</v>
      </c>
      <c r="E13" s="57"/>
      <c r="F13"/>
      <c r="G13"/>
      <c r="H13"/>
    </row>
    <row r="16" spans="2:14" ht="15.75" x14ac:dyDescent="0.25">
      <c r="B16" s="3" t="s">
        <v>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11"/>
    </row>
    <row r="17" spans="1:14" s="1" customFormat="1" ht="31.5" customHeight="1" x14ac:dyDescent="0.2">
      <c r="B17" s="33" t="s">
        <v>0</v>
      </c>
      <c r="C17" s="34"/>
      <c r="D17" s="60"/>
      <c r="E17" s="61"/>
      <c r="F17" s="61"/>
      <c r="G17" s="61"/>
      <c r="H17" s="61"/>
      <c r="I17" s="61"/>
      <c r="J17" s="61"/>
      <c r="K17" s="61"/>
      <c r="L17" s="61"/>
      <c r="M17" s="62"/>
      <c r="N17" s="2"/>
    </row>
    <row r="18" spans="1:14" s="1" customFormat="1" ht="31.5" customHeight="1" x14ac:dyDescent="0.2">
      <c r="B18" s="33" t="s">
        <v>1</v>
      </c>
      <c r="C18" s="34"/>
      <c r="D18" s="60"/>
      <c r="E18" s="61"/>
      <c r="F18" s="61"/>
      <c r="G18" s="61"/>
      <c r="H18" s="61"/>
      <c r="I18" s="61"/>
      <c r="J18" s="61"/>
      <c r="K18" s="61"/>
      <c r="L18" s="61"/>
      <c r="M18" s="62"/>
      <c r="N18" s="2"/>
    </row>
    <row r="19" spans="1:14" s="1" customFormat="1" ht="24.95" customHeight="1" x14ac:dyDescent="0.2">
      <c r="B19" s="33" t="s">
        <v>1790</v>
      </c>
      <c r="C19" s="34"/>
      <c r="D19" s="35">
        <v>74103</v>
      </c>
      <c r="E19" s="36"/>
      <c r="F19" s="36"/>
      <c r="G19" s="36"/>
      <c r="H19" s="36"/>
      <c r="I19" s="36"/>
      <c r="J19" s="36"/>
      <c r="K19" s="36"/>
      <c r="L19" s="36"/>
      <c r="M19" s="37"/>
      <c r="N19" s="2"/>
    </row>
    <row r="21" spans="1:14" x14ac:dyDescent="0.2">
      <c r="B21" s="27"/>
      <c r="C21" s="29" t="s">
        <v>1856</v>
      </c>
      <c r="D21" s="28">
        <f>Employees!$R$1</f>
        <v>46290</v>
      </c>
    </row>
    <row r="22" spans="1:14" ht="15.75" x14ac:dyDescent="0.25">
      <c r="B22" s="3" t="s">
        <v>9</v>
      </c>
      <c r="C22" s="4"/>
      <c r="D22" s="3" t="s">
        <v>10</v>
      </c>
      <c r="E22" s="4"/>
      <c r="F22" s="12"/>
      <c r="G22"/>
      <c r="H22" s="3" t="s">
        <v>9</v>
      </c>
      <c r="I22" s="4"/>
      <c r="J22" s="4"/>
      <c r="K22" s="3" t="s">
        <v>10</v>
      </c>
      <c r="L22" s="4"/>
      <c r="M22" s="12"/>
    </row>
    <row r="23" spans="1:14" s="15" customFormat="1" ht="12.75" customHeight="1" x14ac:dyDescent="0.25">
      <c r="A23" s="16">
        <v>1</v>
      </c>
      <c r="B23" s="49"/>
      <c r="C23" s="50"/>
      <c r="D23" s="46" t="str">
        <f>IF(B23="","",IFERROR(VLOOKUP(B23,Employees!$N:$O,2,FALSE),""))</f>
        <v/>
      </c>
      <c r="E23" s="47"/>
      <c r="F23" s="48"/>
      <c r="G23" s="16">
        <v>16</v>
      </c>
      <c r="H23" s="51"/>
      <c r="I23" s="52"/>
      <c r="J23" s="53"/>
      <c r="K23" s="46" t="str">
        <f>IF(H23="","",IFERROR(VLOOKUP(H23,Employees!$N:$O,2,FALSE),""))</f>
        <v/>
      </c>
      <c r="L23" s="47"/>
      <c r="M23" s="48"/>
    </row>
    <row r="24" spans="1:14" s="15" customFormat="1" ht="12.75" customHeight="1" x14ac:dyDescent="0.25">
      <c r="A24" s="16">
        <v>2</v>
      </c>
      <c r="B24" s="49"/>
      <c r="C24" s="50"/>
      <c r="D24" s="46" t="str">
        <f>IF(B24="","",IFERROR(VLOOKUP(B24,Employees!$N:$O,2,FALSE),""))</f>
        <v/>
      </c>
      <c r="E24" s="47"/>
      <c r="F24" s="48"/>
      <c r="G24" s="16">
        <v>17</v>
      </c>
      <c r="H24" s="51"/>
      <c r="I24" s="52"/>
      <c r="J24" s="53"/>
      <c r="K24" s="46" t="str">
        <f>IF(H24="","",IFERROR(VLOOKUP(H24,Employees!$N:$O,2,FALSE),""))</f>
        <v/>
      </c>
      <c r="L24" s="47"/>
      <c r="M24" s="48"/>
    </row>
    <row r="25" spans="1:14" s="15" customFormat="1" ht="12.75" customHeight="1" x14ac:dyDescent="0.25">
      <c r="A25" s="16">
        <v>3</v>
      </c>
      <c r="B25" s="49"/>
      <c r="C25" s="50"/>
      <c r="D25" s="46" t="str">
        <f>IF(B25="","",IFERROR(VLOOKUP(B25,Employees!$N:$O,2,FALSE),""))</f>
        <v/>
      </c>
      <c r="E25" s="47"/>
      <c r="F25" s="48"/>
      <c r="G25" s="16">
        <v>18</v>
      </c>
      <c r="H25" s="51"/>
      <c r="I25" s="52"/>
      <c r="J25" s="53"/>
      <c r="K25" s="46" t="str">
        <f>IF(H25="","",IFERROR(VLOOKUP(H25,Employees!$N:$O,2,FALSE),""))</f>
        <v/>
      </c>
      <c r="L25" s="47"/>
      <c r="M25" s="48"/>
    </row>
    <row r="26" spans="1:14" s="15" customFormat="1" ht="12.75" customHeight="1" x14ac:dyDescent="0.25">
      <c r="A26" s="16">
        <v>4</v>
      </c>
      <c r="B26" s="49"/>
      <c r="C26" s="50"/>
      <c r="D26" s="46" t="str">
        <f>IF(B26="","",IFERROR(VLOOKUP(B26,Employees!$N:$O,2,FALSE),""))</f>
        <v/>
      </c>
      <c r="E26" s="47"/>
      <c r="F26" s="48"/>
      <c r="G26" s="16">
        <v>19</v>
      </c>
      <c r="H26" s="51"/>
      <c r="I26" s="52"/>
      <c r="J26" s="53"/>
      <c r="K26" s="46" t="str">
        <f>IF(H26="","",IFERROR(VLOOKUP(H26,Employees!$N:$O,2,FALSE),""))</f>
        <v/>
      </c>
      <c r="L26" s="47"/>
      <c r="M26" s="48"/>
    </row>
    <row r="27" spans="1:14" s="15" customFormat="1" ht="12.75" customHeight="1" x14ac:dyDescent="0.25">
      <c r="A27" s="16">
        <v>5</v>
      </c>
      <c r="B27" s="49"/>
      <c r="C27" s="50"/>
      <c r="D27" s="46" t="str">
        <f>IF(B27="","",IFERROR(VLOOKUP(B27,Employees!$N:$O,2,FALSE),""))</f>
        <v/>
      </c>
      <c r="E27" s="47"/>
      <c r="F27" s="48"/>
      <c r="G27" s="16">
        <v>20</v>
      </c>
      <c r="H27" s="51"/>
      <c r="I27" s="52"/>
      <c r="J27" s="53"/>
      <c r="K27" s="46" t="str">
        <f>IF(H27="","",IFERROR(VLOOKUP(H27,Employees!$N:$O,2,FALSE),""))</f>
        <v/>
      </c>
      <c r="L27" s="47"/>
      <c r="M27" s="48"/>
    </row>
    <row r="28" spans="1:14" s="15" customFormat="1" x14ac:dyDescent="0.25">
      <c r="A28" s="16">
        <v>6</v>
      </c>
      <c r="B28" s="49"/>
      <c r="C28" s="50"/>
      <c r="D28" s="46" t="str">
        <f>IF(B28="","",IFERROR(VLOOKUP(B28,Employees!$N:$O,2,FALSE),""))</f>
        <v/>
      </c>
      <c r="E28" s="47"/>
      <c r="F28" s="48"/>
      <c r="G28" s="16">
        <v>21</v>
      </c>
      <c r="H28" s="51"/>
      <c r="I28" s="52"/>
      <c r="J28" s="53"/>
      <c r="K28" s="46" t="str">
        <f>IF(H28="","",IFERROR(VLOOKUP(H28,Employees!$N:$O,2,FALSE),""))</f>
        <v/>
      </c>
      <c r="L28" s="47"/>
      <c r="M28" s="48"/>
    </row>
    <row r="29" spans="1:14" s="15" customFormat="1" x14ac:dyDescent="0.25">
      <c r="A29" s="16">
        <v>7</v>
      </c>
      <c r="B29" s="49"/>
      <c r="C29" s="50"/>
      <c r="D29" s="46" t="str">
        <f>IF(B29="","",IFERROR(VLOOKUP(B29,Employees!$N:$O,2,FALSE),""))</f>
        <v/>
      </c>
      <c r="E29" s="47"/>
      <c r="F29" s="48"/>
      <c r="G29" s="16">
        <v>22</v>
      </c>
      <c r="H29" s="51"/>
      <c r="I29" s="52"/>
      <c r="J29" s="53"/>
      <c r="K29" s="46" t="str">
        <f>IF(H29="","",IFERROR(VLOOKUP(H29,Employees!$N:$O,2,FALSE),""))</f>
        <v/>
      </c>
      <c r="L29" s="47"/>
      <c r="M29" s="48"/>
    </row>
    <row r="30" spans="1:14" s="15" customFormat="1" x14ac:dyDescent="0.25">
      <c r="A30" s="16">
        <v>8</v>
      </c>
      <c r="B30" s="49"/>
      <c r="C30" s="50"/>
      <c r="D30" s="46" t="str">
        <f>IF(B30="","",IFERROR(VLOOKUP(B30,Employees!$N:$O,2,FALSE),""))</f>
        <v/>
      </c>
      <c r="E30" s="47"/>
      <c r="F30" s="48"/>
      <c r="G30" s="16">
        <v>23</v>
      </c>
      <c r="H30" s="51"/>
      <c r="I30" s="52"/>
      <c r="J30" s="53"/>
      <c r="K30" s="46" t="str">
        <f>IF(H30="","",IFERROR(VLOOKUP(H30,Employees!$N:$O,2,FALSE),""))</f>
        <v/>
      </c>
      <c r="L30" s="47"/>
      <c r="M30" s="48"/>
    </row>
    <row r="31" spans="1:14" s="15" customFormat="1" x14ac:dyDescent="0.25">
      <c r="A31" s="16">
        <v>9</v>
      </c>
      <c r="B31" s="49"/>
      <c r="C31" s="50"/>
      <c r="D31" s="46" t="str">
        <f>IF(B31="","",IFERROR(VLOOKUP(B31,Employees!$N:$O,2,FALSE),""))</f>
        <v/>
      </c>
      <c r="E31" s="47"/>
      <c r="F31" s="48"/>
      <c r="G31" s="16">
        <v>24</v>
      </c>
      <c r="H31" s="51"/>
      <c r="I31" s="52"/>
      <c r="J31" s="53"/>
      <c r="K31" s="46" t="str">
        <f>IF(H31="","",IFERROR(VLOOKUP(H31,Employees!$N:$O,2,FALSE),""))</f>
        <v/>
      </c>
      <c r="L31" s="47"/>
      <c r="M31" s="48"/>
    </row>
    <row r="32" spans="1:14" s="15" customFormat="1" x14ac:dyDescent="0.25">
      <c r="A32" s="16">
        <v>10</v>
      </c>
      <c r="B32" s="49"/>
      <c r="C32" s="50"/>
      <c r="D32" s="46" t="str">
        <f>IF(B32="","",IFERROR(VLOOKUP(B32,Employees!$N:$O,2,FALSE),""))</f>
        <v/>
      </c>
      <c r="E32" s="47"/>
      <c r="F32" s="48"/>
      <c r="G32" s="16">
        <v>25</v>
      </c>
      <c r="H32" s="51"/>
      <c r="I32" s="52"/>
      <c r="J32" s="53"/>
      <c r="K32" s="46" t="str">
        <f>IF(H32="","",IFERROR(VLOOKUP(H32,Employees!$N:$O,2,FALSE),""))</f>
        <v/>
      </c>
      <c r="L32" s="47"/>
      <c r="M32" s="48"/>
    </row>
    <row r="33" spans="1:14" s="15" customFormat="1" x14ac:dyDescent="0.25">
      <c r="A33" s="16">
        <v>11</v>
      </c>
      <c r="B33" s="49"/>
      <c r="C33" s="50"/>
      <c r="D33" s="46" t="str">
        <f>IF(B33="","",IFERROR(VLOOKUP(B33,Employees!$N:$O,2,FALSE),""))</f>
        <v/>
      </c>
      <c r="E33" s="47"/>
      <c r="F33" s="48"/>
      <c r="G33" s="16">
        <v>26</v>
      </c>
      <c r="H33" s="51"/>
      <c r="I33" s="52"/>
      <c r="J33" s="53"/>
      <c r="K33" s="46" t="str">
        <f>IF(H33="","",IFERROR(VLOOKUP(H33,Employees!$N:$O,2,FALSE),""))</f>
        <v/>
      </c>
      <c r="L33" s="47"/>
      <c r="M33" s="48"/>
    </row>
    <row r="34" spans="1:14" s="15" customFormat="1" x14ac:dyDescent="0.25">
      <c r="A34" s="16">
        <v>12</v>
      </c>
      <c r="B34" s="49"/>
      <c r="C34" s="50"/>
      <c r="D34" s="46" t="str">
        <f>IF(B34="","",IFERROR(VLOOKUP(B34,Employees!$N:$O,2,FALSE),""))</f>
        <v/>
      </c>
      <c r="E34" s="47"/>
      <c r="F34" s="48"/>
      <c r="G34" s="16">
        <v>27</v>
      </c>
      <c r="H34" s="51"/>
      <c r="I34" s="52"/>
      <c r="J34" s="53"/>
      <c r="K34" s="46" t="str">
        <f>IF(H34="","",IFERROR(VLOOKUP(H34,Employees!$N:$O,2,FALSE),""))</f>
        <v/>
      </c>
      <c r="L34" s="47"/>
      <c r="M34" s="48"/>
    </row>
    <row r="35" spans="1:14" s="15" customFormat="1" x14ac:dyDescent="0.25">
      <c r="A35" s="16">
        <v>13</v>
      </c>
      <c r="B35" s="49"/>
      <c r="C35" s="50"/>
      <c r="D35" s="46" t="str">
        <f>IF(B35="","",IFERROR(VLOOKUP(B35,Employees!$N:$O,2,FALSE),""))</f>
        <v/>
      </c>
      <c r="E35" s="47"/>
      <c r="F35" s="48"/>
      <c r="G35" s="16">
        <v>28</v>
      </c>
      <c r="H35" s="51"/>
      <c r="I35" s="52"/>
      <c r="J35" s="53"/>
      <c r="K35" s="46" t="str">
        <f>IF(H35="","",IFERROR(VLOOKUP(H35,Employees!$N:$O,2,FALSE),""))</f>
        <v/>
      </c>
      <c r="L35" s="47"/>
      <c r="M35" s="48"/>
    </row>
    <row r="36" spans="1:14" s="15" customFormat="1" x14ac:dyDescent="0.25">
      <c r="A36" s="16">
        <v>14</v>
      </c>
      <c r="B36" s="49"/>
      <c r="C36" s="50"/>
      <c r="D36" s="46" t="str">
        <f>IF(B36="","",IFERROR(VLOOKUP(B36,Employees!$N:$O,2,FALSE),""))</f>
        <v/>
      </c>
      <c r="E36" s="47"/>
      <c r="F36" s="48"/>
      <c r="G36" s="16">
        <v>29</v>
      </c>
      <c r="H36" s="51"/>
      <c r="I36" s="52"/>
      <c r="J36" s="53"/>
      <c r="K36" s="46" t="str">
        <f>IF(H36="","",IFERROR(VLOOKUP(H36,Employees!$N:$O,2,FALSE),""))</f>
        <v/>
      </c>
      <c r="L36" s="47"/>
      <c r="M36" s="48"/>
    </row>
    <row r="37" spans="1:14" s="15" customFormat="1" x14ac:dyDescent="0.25">
      <c r="A37" s="16">
        <v>15</v>
      </c>
      <c r="B37" s="49"/>
      <c r="C37" s="50"/>
      <c r="D37" s="46" t="str">
        <f>IF(B37="","",IFERROR(VLOOKUP(B37,Employees!$N:$O,2,FALSE),""))</f>
        <v/>
      </c>
      <c r="E37" s="47"/>
      <c r="F37" s="48"/>
      <c r="G37" s="16">
        <v>30</v>
      </c>
      <c r="H37" s="51"/>
      <c r="I37" s="52"/>
      <c r="J37" s="53"/>
      <c r="K37" s="46" t="str">
        <f>IF(H37="","",IFERROR(VLOOKUP(H37,Employees!$N:$O,2,FALSE),""))</f>
        <v/>
      </c>
      <c r="L37" s="47"/>
      <c r="M37" s="48"/>
    </row>
    <row r="39" spans="1:14" ht="15.75" x14ac:dyDescent="0.25">
      <c r="B39" s="6" t="s">
        <v>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13"/>
    </row>
    <row r="40" spans="1:14" ht="27.75" customHeight="1" x14ac:dyDescent="0.2">
      <c r="B40" s="38" t="s">
        <v>4</v>
      </c>
      <c r="C40" s="39"/>
      <c r="D40" s="40"/>
      <c r="E40" s="41"/>
      <c r="F40" s="41"/>
      <c r="G40" s="41"/>
      <c r="H40" s="41"/>
      <c r="I40" s="41"/>
      <c r="J40" s="41"/>
      <c r="K40" s="41"/>
      <c r="L40" s="41"/>
      <c r="M40" s="42"/>
    </row>
    <row r="41" spans="1:14" s="1" customFormat="1" ht="40.5" customHeight="1" x14ac:dyDescent="0.2">
      <c r="B41" s="38" t="s">
        <v>5</v>
      </c>
      <c r="C41" s="39"/>
      <c r="D41" s="43"/>
      <c r="E41" s="44"/>
      <c r="F41" s="44"/>
      <c r="G41" s="44"/>
      <c r="H41" s="44"/>
      <c r="I41" s="44"/>
      <c r="J41" s="44"/>
      <c r="K41" s="44"/>
      <c r="L41" s="44"/>
      <c r="M41" s="45"/>
      <c r="N41" s="2"/>
    </row>
    <row r="42" spans="1:14" ht="5.0999999999999996" customHeight="1" x14ac:dyDescent="0.2"/>
    <row r="44" spans="1:14" ht="15.75" x14ac:dyDescent="0.25">
      <c r="B44" s="6" t="s">
        <v>1791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13"/>
    </row>
    <row r="45" spans="1:14" ht="27.75" customHeight="1" x14ac:dyDescent="0.2">
      <c r="B45" s="38" t="s">
        <v>1792</v>
      </c>
      <c r="C45" s="39"/>
      <c r="D45" s="40" t="s">
        <v>1789</v>
      </c>
      <c r="E45" s="41"/>
      <c r="F45" s="41"/>
      <c r="G45" s="41"/>
      <c r="H45" s="41"/>
      <c r="I45" s="41"/>
      <c r="J45" s="41"/>
      <c r="K45" s="41"/>
      <c r="L45" s="41"/>
      <c r="M45" s="42"/>
    </row>
    <row r="46" spans="1:14" s="1" customFormat="1" ht="40.5" customHeight="1" x14ac:dyDescent="0.2">
      <c r="B46" s="38" t="s">
        <v>1793</v>
      </c>
      <c r="C46" s="39"/>
      <c r="D46" s="43"/>
      <c r="E46" s="44"/>
      <c r="F46" s="44"/>
      <c r="G46" s="44"/>
      <c r="H46" s="44"/>
      <c r="I46" s="44"/>
      <c r="J46" s="44"/>
      <c r="K46" s="44"/>
      <c r="L46" s="44"/>
      <c r="M46" s="45"/>
      <c r="N46" s="2"/>
    </row>
  </sheetData>
  <sheetProtection sheet="1" objects="1" scenarios="1"/>
  <mergeCells count="82">
    <mergeCell ref="B9:C9"/>
    <mergeCell ref="D9:I9"/>
    <mergeCell ref="B11:C11"/>
    <mergeCell ref="D11:E11"/>
    <mergeCell ref="B17:C17"/>
    <mergeCell ref="B18:C18"/>
    <mergeCell ref="B41:C41"/>
    <mergeCell ref="D41:M41"/>
    <mergeCell ref="B12:C12"/>
    <mergeCell ref="D12:E12"/>
    <mergeCell ref="B13:C13"/>
    <mergeCell ref="D13:E13"/>
    <mergeCell ref="B27:C27"/>
    <mergeCell ref="B23:C23"/>
    <mergeCell ref="B24:C24"/>
    <mergeCell ref="B25:C25"/>
    <mergeCell ref="B26:C26"/>
    <mergeCell ref="B28:C28"/>
    <mergeCell ref="D17:M17"/>
    <mergeCell ref="D18:M18"/>
    <mergeCell ref="B31:C31"/>
    <mergeCell ref="B32:C32"/>
    <mergeCell ref="B33:C33"/>
    <mergeCell ref="H23:J23"/>
    <mergeCell ref="H25:J25"/>
    <mergeCell ref="H26:J26"/>
    <mergeCell ref="H24:J24"/>
    <mergeCell ref="H27:J27"/>
    <mergeCell ref="H28:J28"/>
    <mergeCell ref="H29:J29"/>
    <mergeCell ref="H30:J30"/>
    <mergeCell ref="H31:J31"/>
    <mergeCell ref="H32:J32"/>
    <mergeCell ref="B29:C29"/>
    <mergeCell ref="B30:C30"/>
    <mergeCell ref="H33:J33"/>
    <mergeCell ref="D33:F33"/>
    <mergeCell ref="B40:C40"/>
    <mergeCell ref="D40:M40"/>
    <mergeCell ref="B34:C34"/>
    <mergeCell ref="B35:C35"/>
    <mergeCell ref="B36:C36"/>
    <mergeCell ref="B37:C37"/>
    <mergeCell ref="H37:J37"/>
    <mergeCell ref="D37:F37"/>
    <mergeCell ref="H34:J34"/>
    <mergeCell ref="H35:J35"/>
    <mergeCell ref="H36:J36"/>
    <mergeCell ref="D34:F34"/>
    <mergeCell ref="D35:F35"/>
    <mergeCell ref="D36:F36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K23:M23"/>
    <mergeCell ref="K24:M24"/>
    <mergeCell ref="K25:M25"/>
    <mergeCell ref="K26:M26"/>
    <mergeCell ref="K27:M27"/>
    <mergeCell ref="B19:C19"/>
    <mergeCell ref="D19:M19"/>
    <mergeCell ref="B45:C45"/>
    <mergeCell ref="D45:M45"/>
    <mergeCell ref="B46:C46"/>
    <mergeCell ref="D46:M46"/>
    <mergeCell ref="K33:M33"/>
    <mergeCell ref="K34:M34"/>
    <mergeCell ref="K35:M35"/>
    <mergeCell ref="K36:M36"/>
    <mergeCell ref="K37:M37"/>
    <mergeCell ref="K28:M28"/>
    <mergeCell ref="K29:M29"/>
    <mergeCell ref="K30:M30"/>
    <mergeCell ref="K31:M31"/>
    <mergeCell ref="K32:M32"/>
  </mergeCells>
  <dataValidations xWindow="270" yWindow="661" count="5">
    <dataValidation allowBlank="1" showInputMessage="1" showErrorMessage="1" promptTitle="Example:" prompt="745.6295.6435.3020.100.5056_x000a__x000a_OR _x000a__x000a_Project 303973 Task 303" sqref="B18:C18" xr:uid="{4C7FC4DD-A716-4D9D-85F2-CC1C1D25346C}"/>
    <dataValidation allowBlank="1" showInputMessage="1" showErrorMessage="1" promptTitle="Example" prompt="745.6295.6435.3020.100.5056_x000a__x000a_OR _x000a__x000a_Project 303973 Task 303" sqref="D18:M18" xr:uid="{E5A28028-AC31-4675-8CE5-A6142501C856}"/>
    <dataValidation type="list" allowBlank="1" showInputMessage="1" showErrorMessage="1" sqref="D45:M45" xr:uid="{6C4C5C7F-670C-4BE1-BE05-7033915238D2}">
      <formula1>"GABRIEL MERCADAL,WINSTON WATSON"</formula1>
    </dataValidation>
    <dataValidation allowBlank="1" showErrorMessage="1" promptTitle="Example" prompt="745.6295.6435.3020.100.5056_x000a__x000a_OR _x000a__x000a_Project 303973 Task 303" sqref="D19:M19" xr:uid="{B5B03666-022C-4D3E-909F-63A62CEFD780}"/>
    <dataValidation allowBlank="1" showErrorMessage="1" promptTitle="Example:" prompt="745.6295.6435.3020.100.5056_x000a__x000a_OR _x000a__x000a_Project 303973 Task 303" sqref="B19:C19" xr:uid="{B3E3E852-32A2-4C3C-90FD-4A12522FF58D}"/>
  </dataValidations>
  <printOptions horizontalCentered="1" verticalCentered="1"/>
  <pageMargins left="0.5" right="0.5" top="0.25" bottom="0.5" header="0.3" footer="0.3"/>
  <pageSetup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270" yWindow="661" count="2">
        <x14:dataValidation type="list" errorStyle="warning" allowBlank="1" showInputMessage="1" showErrorMessage="1" errorTitle="New Employee" error="You are inputting a user outside of the current SHP Active Employee list.  If this is correct, please proceed or contact SHP Finance to update the active list." promptTitle="Employee Name" prompt="Search by First Name or Last Name." xr:uid="{132C8D84-01B8-46B2-A6F6-A714CDE1A402}">
          <x14:formula1>
            <xm:f>Employees!$N$2:$N$700</xm:f>
          </x14:formula1>
          <xm:sqref>B23:C37 H23:J37</xm:sqref>
        </x14:dataValidation>
        <x14:dataValidation type="list" allowBlank="1" showInputMessage="1" showErrorMessage="1" errorTitle="Choose from the Software List" error="If the Software is not available on the dropdown List, please contact Gabriel Mercadal of Finance to inquire about the specific software you are requesting." promptTitle="Choose Software" prompt="Pick from the available drop down List" xr:uid="{A8D80601-667D-4CD5-8B2A-FDC1470726B0}">
          <x14:formula1>
            <xm:f>'Software List'!$B$3:$B$14</xm:f>
          </x14:formula1>
          <xm:sqref>D9:I9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C1C9-AE2F-44AB-A4A6-63FAC26A76D3}">
  <sheetPr>
    <tabColor theme="1" tint="0.499984740745262"/>
  </sheetPr>
  <dimension ref="B1:D13"/>
  <sheetViews>
    <sheetView showGridLines="0" zoomScale="145" zoomScaleNormal="145" workbookViewId="0"/>
  </sheetViews>
  <sheetFormatPr defaultRowHeight="13.5" x14ac:dyDescent="0.25"/>
  <cols>
    <col min="2" max="2" width="48.85546875" style="20" customWidth="1"/>
    <col min="3" max="3" width="11.28515625" style="30" customWidth="1"/>
    <col min="4" max="4" width="14.5703125" style="30" customWidth="1"/>
  </cols>
  <sheetData>
    <row r="1" spans="2:4" ht="15.75" x14ac:dyDescent="0.4">
      <c r="C1" s="68" t="s">
        <v>1867</v>
      </c>
      <c r="D1" s="68"/>
    </row>
    <row r="2" spans="2:4" x14ac:dyDescent="0.25">
      <c r="B2" s="31" t="s">
        <v>1859</v>
      </c>
      <c r="C2" s="32" t="s">
        <v>1862</v>
      </c>
      <c r="D2" s="32" t="s">
        <v>1863</v>
      </c>
    </row>
    <row r="3" spans="2:4" x14ac:dyDescent="0.25">
      <c r="B3" s="20" t="s">
        <v>1988</v>
      </c>
      <c r="C3" s="30">
        <v>10</v>
      </c>
      <c r="D3" s="30">
        <v>0</v>
      </c>
    </row>
    <row r="4" spans="2:4" x14ac:dyDescent="0.25">
      <c r="B4" s="20" t="s">
        <v>1989</v>
      </c>
      <c r="C4" s="30">
        <v>30</v>
      </c>
      <c r="D4" s="30">
        <v>0</v>
      </c>
    </row>
    <row r="5" spans="2:4" x14ac:dyDescent="0.25">
      <c r="B5" s="20" t="s">
        <v>1990</v>
      </c>
      <c r="C5" s="30">
        <v>150</v>
      </c>
      <c r="D5" s="30">
        <v>0</v>
      </c>
    </row>
    <row r="6" spans="2:4" x14ac:dyDescent="0.25">
      <c r="B6" s="20" t="s">
        <v>1987</v>
      </c>
      <c r="C6" s="30">
        <v>20</v>
      </c>
      <c r="D6" s="30">
        <v>0</v>
      </c>
    </row>
    <row r="7" spans="2:4" x14ac:dyDescent="0.25">
      <c r="B7" s="20" t="s">
        <v>1860</v>
      </c>
      <c r="C7" s="30">
        <v>5.67</v>
      </c>
      <c r="D7" s="30">
        <v>51</v>
      </c>
    </row>
    <row r="8" spans="2:4" x14ac:dyDescent="0.25">
      <c r="B8" s="20" t="s">
        <v>1861</v>
      </c>
      <c r="C8" s="30">
        <v>10.42</v>
      </c>
      <c r="D8" s="30">
        <v>94.5</v>
      </c>
    </row>
    <row r="9" spans="2:4" x14ac:dyDescent="0.25">
      <c r="B9" s="20" t="s">
        <v>1864</v>
      </c>
      <c r="C9" s="30">
        <v>6.67</v>
      </c>
      <c r="D9" s="30">
        <v>60</v>
      </c>
    </row>
    <row r="10" spans="2:4" x14ac:dyDescent="0.25">
      <c r="B10" s="20" t="s">
        <v>1865</v>
      </c>
      <c r="C10" s="30">
        <v>8.5</v>
      </c>
      <c r="D10" s="30">
        <v>0</v>
      </c>
    </row>
    <row r="11" spans="2:4" x14ac:dyDescent="0.25">
      <c r="B11" s="20" t="s">
        <v>1866</v>
      </c>
      <c r="C11" s="30">
        <v>2.25</v>
      </c>
      <c r="D11" s="30">
        <v>20.25</v>
      </c>
    </row>
    <row r="12" spans="2:4" x14ac:dyDescent="0.25">
      <c r="B12" s="20" t="s">
        <v>1869</v>
      </c>
      <c r="C12" s="30">
        <v>65</v>
      </c>
      <c r="D12" s="30">
        <v>0</v>
      </c>
    </row>
    <row r="13" spans="2:4" x14ac:dyDescent="0.25">
      <c r="B13" s="20" t="s">
        <v>1868</v>
      </c>
      <c r="C13" s="30">
        <v>0</v>
      </c>
      <c r="D13" s="30">
        <v>0</v>
      </c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FBD0-B8AD-41F8-8AFE-5DB77C73FDC1}">
  <sheetPr>
    <tabColor theme="1" tint="0.499984740745262"/>
  </sheetPr>
  <dimension ref="A1:R700"/>
  <sheetViews>
    <sheetView workbookViewId="0">
      <selection activeCell="O1" sqref="O1"/>
    </sheetView>
  </sheetViews>
  <sheetFormatPr defaultRowHeight="13.5" outlineLevelCol="1" x14ac:dyDescent="0.25"/>
  <cols>
    <col min="1" max="1" width="12.5703125" style="20" customWidth="1" outlineLevel="1"/>
    <col min="2" max="2" width="15" customWidth="1" outlineLevel="1"/>
    <col min="3" max="3" width="17" customWidth="1" outlineLevel="1"/>
    <col min="4" max="4" width="14.85546875" style="21" customWidth="1" outlineLevel="1"/>
    <col min="5" max="5" width="32.7109375" customWidth="1" outlineLevel="1"/>
    <col min="6" max="6" width="32.140625" customWidth="1" outlineLevel="1"/>
    <col min="7" max="7" width="14.28515625" style="20" customWidth="1" outlineLevel="1"/>
    <col min="8" max="8" width="28.140625" customWidth="1" outlineLevel="1"/>
    <col min="9" max="9" width="24.140625" customWidth="1" outlineLevel="1"/>
    <col min="10" max="10" width="9.140625" customWidth="1" outlineLevel="1"/>
    <col min="11" max="11" width="36.7109375" customWidth="1" outlineLevel="1"/>
    <col min="12" max="12" width="22.42578125" customWidth="1" outlineLevel="1"/>
    <col min="13" max="13" width="5.85546875" customWidth="1" outlineLevel="1" collapsed="1"/>
    <col min="14" max="14" width="30.85546875" customWidth="1"/>
    <col min="15" max="15" width="12.85546875" customWidth="1"/>
    <col min="17" max="17" width="11.85546875" bestFit="1" customWidth="1"/>
    <col min="18" max="18" width="14.42578125" bestFit="1" customWidth="1"/>
  </cols>
  <sheetData>
    <row r="1" spans="1:18" ht="15" x14ac:dyDescent="0.25">
      <c r="A1" s="17" t="s">
        <v>13</v>
      </c>
      <c r="B1" s="18" t="s">
        <v>14</v>
      </c>
      <c r="C1" s="18" t="s">
        <v>15</v>
      </c>
      <c r="D1" s="19" t="s">
        <v>16</v>
      </c>
      <c r="E1" s="18" t="s">
        <v>17</v>
      </c>
      <c r="F1" s="18" t="s">
        <v>18</v>
      </c>
      <c r="G1" s="17" t="s">
        <v>19</v>
      </c>
      <c r="H1" s="18" t="s">
        <v>20</v>
      </c>
      <c r="I1" s="18" t="s">
        <v>21</v>
      </c>
      <c r="J1" s="18" t="s">
        <v>22</v>
      </c>
      <c r="K1" s="18" t="s">
        <v>23</v>
      </c>
      <c r="L1" s="18" t="s">
        <v>24</v>
      </c>
      <c r="M1" s="18"/>
      <c r="N1" s="18" t="s">
        <v>9</v>
      </c>
      <c r="O1" s="18" t="s">
        <v>10</v>
      </c>
      <c r="Q1" s="23" t="s">
        <v>1794</v>
      </c>
      <c r="R1" s="24">
        <v>46290</v>
      </c>
    </row>
    <row r="2" spans="1:18" x14ac:dyDescent="0.25">
      <c r="A2" s="20" t="s">
        <v>390</v>
      </c>
      <c r="B2" t="s">
        <v>391</v>
      </c>
      <c r="C2" t="s">
        <v>392</v>
      </c>
      <c r="D2" s="21">
        <v>44743</v>
      </c>
      <c r="E2" t="s">
        <v>841</v>
      </c>
      <c r="F2" t="s">
        <v>63</v>
      </c>
      <c r="G2" s="20" t="s">
        <v>64</v>
      </c>
      <c r="H2" t="s">
        <v>41</v>
      </c>
      <c r="I2" t="s">
        <v>32</v>
      </c>
      <c r="J2">
        <v>1</v>
      </c>
      <c r="K2" t="s">
        <v>393</v>
      </c>
      <c r="L2" t="s">
        <v>119</v>
      </c>
      <c r="N2" t="str">
        <f t="shared" ref="N2:N65" si="0">PROPER(_xlfn.CONCAT(C2," ",B2))</f>
        <v>Aaron Dallman</v>
      </c>
      <c r="O2" t="str">
        <f t="shared" ref="O2:O65" si="1">IFERROR(UPPER(LEFT(K2,SEARCH("@",K2)-1)),"")</f>
        <v>AD1764</v>
      </c>
    </row>
    <row r="3" spans="1:18" x14ac:dyDescent="0.25">
      <c r="A3" s="20" t="s">
        <v>2230</v>
      </c>
      <c r="B3" t="s">
        <v>1294</v>
      </c>
      <c r="C3" t="s">
        <v>392</v>
      </c>
      <c r="D3" s="21">
        <v>46265</v>
      </c>
      <c r="E3" t="s">
        <v>282</v>
      </c>
      <c r="F3" t="s">
        <v>58</v>
      </c>
      <c r="G3" s="20" t="s">
        <v>59</v>
      </c>
      <c r="H3" t="s">
        <v>41</v>
      </c>
      <c r="I3" t="s">
        <v>50</v>
      </c>
      <c r="J3">
        <v>0.2</v>
      </c>
      <c r="K3" t="s">
        <v>2231</v>
      </c>
      <c r="L3" t="s">
        <v>56</v>
      </c>
      <c r="N3" t="str">
        <f t="shared" si="0"/>
        <v>Aaron Perez</v>
      </c>
      <c r="O3" t="str">
        <f t="shared" si="1"/>
        <v>AMP662</v>
      </c>
    </row>
    <row r="4" spans="1:18" x14ac:dyDescent="0.25">
      <c r="A4" s="20" t="s">
        <v>1474</v>
      </c>
      <c r="B4" t="s">
        <v>1475</v>
      </c>
      <c r="C4" t="s">
        <v>908</v>
      </c>
      <c r="D4" s="21">
        <v>44608</v>
      </c>
      <c r="E4" t="s">
        <v>38</v>
      </c>
      <c r="F4" t="s">
        <v>63</v>
      </c>
      <c r="G4" s="20" t="s">
        <v>64</v>
      </c>
      <c r="H4" t="s">
        <v>41</v>
      </c>
      <c r="I4" t="s">
        <v>32</v>
      </c>
      <c r="J4">
        <v>0.08</v>
      </c>
      <c r="K4" t="s">
        <v>1476</v>
      </c>
      <c r="L4" t="s">
        <v>43</v>
      </c>
      <c r="N4" t="str">
        <f t="shared" si="0"/>
        <v>Adam Schayek</v>
      </c>
      <c r="O4" t="str">
        <f t="shared" si="1"/>
        <v>AZS10</v>
      </c>
    </row>
    <row r="5" spans="1:18" x14ac:dyDescent="0.25">
      <c r="A5" s="20" t="s">
        <v>1772</v>
      </c>
      <c r="B5" t="s">
        <v>1773</v>
      </c>
      <c r="C5" t="s">
        <v>908</v>
      </c>
      <c r="D5" s="21">
        <v>44484</v>
      </c>
      <c r="E5" t="s">
        <v>38</v>
      </c>
      <c r="F5" t="s">
        <v>29</v>
      </c>
      <c r="G5" s="20" t="s">
        <v>30</v>
      </c>
      <c r="H5" t="s">
        <v>31</v>
      </c>
      <c r="I5" t="s">
        <v>32</v>
      </c>
      <c r="J5">
        <v>0.1</v>
      </c>
      <c r="K5" t="s">
        <v>1774</v>
      </c>
      <c r="L5" t="s">
        <v>43</v>
      </c>
      <c r="N5" t="str">
        <f t="shared" si="0"/>
        <v>Adam Zaher</v>
      </c>
      <c r="O5" t="str">
        <f t="shared" si="1"/>
        <v>AZ325</v>
      </c>
    </row>
    <row r="6" spans="1:18" x14ac:dyDescent="0.25">
      <c r="A6" s="20" t="s">
        <v>821</v>
      </c>
      <c r="B6" t="s">
        <v>822</v>
      </c>
      <c r="C6" t="s">
        <v>823</v>
      </c>
      <c r="D6" s="21">
        <v>39566</v>
      </c>
      <c r="E6" t="s">
        <v>166</v>
      </c>
      <c r="F6" t="s">
        <v>58</v>
      </c>
      <c r="G6" s="20" t="s">
        <v>59</v>
      </c>
      <c r="H6" t="s">
        <v>41</v>
      </c>
      <c r="I6" t="s">
        <v>50</v>
      </c>
      <c r="J6">
        <v>1</v>
      </c>
      <c r="K6" t="s">
        <v>824</v>
      </c>
      <c r="L6" t="s">
        <v>99</v>
      </c>
      <c r="N6" t="str">
        <f t="shared" si="0"/>
        <v>Adline Jones</v>
      </c>
      <c r="O6" t="str">
        <f t="shared" si="1"/>
        <v>JONES20</v>
      </c>
    </row>
    <row r="7" spans="1:18" x14ac:dyDescent="0.25">
      <c r="A7" s="20" t="s">
        <v>1503</v>
      </c>
      <c r="B7" t="s">
        <v>1504</v>
      </c>
      <c r="C7" t="s">
        <v>1505</v>
      </c>
      <c r="D7" s="21">
        <v>39846</v>
      </c>
      <c r="E7" t="s">
        <v>118</v>
      </c>
      <c r="F7" t="s">
        <v>63</v>
      </c>
      <c r="G7" s="20" t="s">
        <v>64</v>
      </c>
      <c r="H7" t="s">
        <v>41</v>
      </c>
      <c r="I7" t="s">
        <v>32</v>
      </c>
      <c r="J7">
        <v>1</v>
      </c>
      <c r="K7" t="s">
        <v>1506</v>
      </c>
      <c r="L7" t="s">
        <v>119</v>
      </c>
      <c r="N7" t="str">
        <f t="shared" si="0"/>
        <v>Adrienne Simonds</v>
      </c>
      <c r="O7" t="str">
        <f t="shared" si="1"/>
        <v>SIMONDAD</v>
      </c>
    </row>
    <row r="8" spans="1:18" x14ac:dyDescent="0.25">
      <c r="A8" s="20" t="s">
        <v>1057</v>
      </c>
      <c r="B8" t="s">
        <v>1058</v>
      </c>
      <c r="C8" t="s">
        <v>1059</v>
      </c>
      <c r="D8" s="21">
        <v>42625</v>
      </c>
      <c r="E8" t="s">
        <v>166</v>
      </c>
      <c r="F8" t="s">
        <v>58</v>
      </c>
      <c r="G8" s="20" t="s">
        <v>59</v>
      </c>
      <c r="H8" t="s">
        <v>41</v>
      </c>
      <c r="I8" t="s">
        <v>50</v>
      </c>
      <c r="J8">
        <v>1</v>
      </c>
      <c r="K8" t="s">
        <v>1060</v>
      </c>
      <c r="L8" t="s">
        <v>99</v>
      </c>
      <c r="N8" t="str">
        <f t="shared" si="0"/>
        <v>Aileen Mazza</v>
      </c>
      <c r="O8" t="str">
        <f t="shared" si="1"/>
        <v>AM2206</v>
      </c>
    </row>
    <row r="9" spans="1:18" x14ac:dyDescent="0.25">
      <c r="A9" s="20" t="s">
        <v>101</v>
      </c>
      <c r="B9" t="s">
        <v>102</v>
      </c>
      <c r="C9" t="s">
        <v>103</v>
      </c>
      <c r="D9" s="21">
        <v>44998</v>
      </c>
      <c r="E9" t="s">
        <v>38</v>
      </c>
      <c r="F9" t="s">
        <v>54</v>
      </c>
      <c r="G9" s="20" t="s">
        <v>55</v>
      </c>
      <c r="H9" t="s">
        <v>41</v>
      </c>
      <c r="I9" t="s">
        <v>32</v>
      </c>
      <c r="J9">
        <v>0.05</v>
      </c>
      <c r="K9" t="s">
        <v>104</v>
      </c>
      <c r="L9" t="s">
        <v>43</v>
      </c>
      <c r="N9" t="str">
        <f t="shared" si="0"/>
        <v>Alainn Bailey</v>
      </c>
      <c r="O9" t="str">
        <f t="shared" si="1"/>
        <v>AAB297</v>
      </c>
    </row>
    <row r="10" spans="1:18" x14ac:dyDescent="0.25">
      <c r="A10" s="20" t="s">
        <v>732</v>
      </c>
      <c r="B10" t="s">
        <v>733</v>
      </c>
      <c r="C10" t="s">
        <v>734</v>
      </c>
      <c r="D10" s="21">
        <v>35464</v>
      </c>
      <c r="E10" t="s">
        <v>212</v>
      </c>
      <c r="F10" t="s">
        <v>414</v>
      </c>
      <c r="G10" s="20" t="s">
        <v>415</v>
      </c>
      <c r="H10" t="s">
        <v>41</v>
      </c>
      <c r="I10" t="s">
        <v>32</v>
      </c>
      <c r="J10">
        <v>0.5</v>
      </c>
      <c r="K10" t="s">
        <v>735</v>
      </c>
      <c r="L10" t="s">
        <v>119</v>
      </c>
      <c r="N10" t="str">
        <f t="shared" si="0"/>
        <v>Albert Heuer</v>
      </c>
      <c r="O10" t="str">
        <f t="shared" si="1"/>
        <v>HEUERAJ</v>
      </c>
    </row>
    <row r="11" spans="1:18" x14ac:dyDescent="0.25">
      <c r="A11" s="20" t="s">
        <v>2164</v>
      </c>
      <c r="B11" t="s">
        <v>2165</v>
      </c>
      <c r="C11" t="s">
        <v>2166</v>
      </c>
      <c r="D11" s="21">
        <v>46055</v>
      </c>
      <c r="E11" t="s">
        <v>57</v>
      </c>
      <c r="F11" t="s">
        <v>58</v>
      </c>
      <c r="G11" s="20" t="s">
        <v>59</v>
      </c>
      <c r="H11" t="s">
        <v>41</v>
      </c>
      <c r="I11" t="s">
        <v>50</v>
      </c>
      <c r="J11">
        <v>0.13</v>
      </c>
      <c r="K11" t="s">
        <v>2167</v>
      </c>
      <c r="L11" t="s">
        <v>56</v>
      </c>
      <c r="N11" t="str">
        <f t="shared" si="0"/>
        <v>Alexandra Lawrence</v>
      </c>
      <c r="O11" t="str">
        <f t="shared" si="1"/>
        <v>AL1783</v>
      </c>
    </row>
    <row r="12" spans="1:18" x14ac:dyDescent="0.25">
      <c r="A12" s="20" t="s">
        <v>382</v>
      </c>
      <c r="B12" t="s">
        <v>383</v>
      </c>
      <c r="C12" t="s">
        <v>208</v>
      </c>
      <c r="D12" s="21">
        <v>42310</v>
      </c>
      <c r="E12" t="s">
        <v>166</v>
      </c>
      <c r="F12" t="s">
        <v>414</v>
      </c>
      <c r="G12" s="20" t="s">
        <v>415</v>
      </c>
      <c r="H12" t="s">
        <v>41</v>
      </c>
      <c r="I12" t="s">
        <v>50</v>
      </c>
      <c r="J12">
        <v>1</v>
      </c>
      <c r="K12" t="s">
        <v>385</v>
      </c>
      <c r="L12" t="s">
        <v>99</v>
      </c>
      <c r="N12" t="str">
        <f t="shared" si="0"/>
        <v>Alicia Dahl</v>
      </c>
      <c r="O12" t="str">
        <f t="shared" si="1"/>
        <v>DAHLAC</v>
      </c>
    </row>
    <row r="13" spans="1:18" x14ac:dyDescent="0.25">
      <c r="A13" s="20" t="s">
        <v>1006</v>
      </c>
      <c r="B13" t="s">
        <v>1007</v>
      </c>
      <c r="C13" t="s">
        <v>208</v>
      </c>
      <c r="D13" s="21">
        <v>42072</v>
      </c>
      <c r="E13" t="s">
        <v>1008</v>
      </c>
      <c r="F13" t="s">
        <v>29</v>
      </c>
      <c r="G13" s="20" t="s">
        <v>30</v>
      </c>
      <c r="H13" t="s">
        <v>41</v>
      </c>
      <c r="I13" t="s">
        <v>32</v>
      </c>
      <c r="J13">
        <v>1</v>
      </c>
      <c r="K13" t="s">
        <v>1009</v>
      </c>
      <c r="L13" t="s">
        <v>119</v>
      </c>
      <c r="N13" t="str">
        <f t="shared" si="0"/>
        <v>Alicia Lukachko</v>
      </c>
      <c r="O13" t="str">
        <f t="shared" si="1"/>
        <v>AML298</v>
      </c>
    </row>
    <row r="14" spans="1:18" x14ac:dyDescent="0.25">
      <c r="A14" s="20" t="s">
        <v>1573</v>
      </c>
      <c r="B14" t="s">
        <v>1574</v>
      </c>
      <c r="C14" t="s">
        <v>208</v>
      </c>
      <c r="D14" s="21">
        <v>41932</v>
      </c>
      <c r="E14" t="s">
        <v>798</v>
      </c>
      <c r="F14" t="s">
        <v>29</v>
      </c>
      <c r="G14" s="20" t="s">
        <v>30</v>
      </c>
      <c r="H14" t="s">
        <v>31</v>
      </c>
      <c r="I14" t="s">
        <v>50</v>
      </c>
      <c r="J14">
        <v>0.48</v>
      </c>
      <c r="K14" t="s">
        <v>1575</v>
      </c>
      <c r="L14" t="s">
        <v>164</v>
      </c>
      <c r="N14" t="str">
        <f t="shared" si="0"/>
        <v>Alicia Stevenson</v>
      </c>
      <c r="O14" t="str">
        <f t="shared" si="1"/>
        <v>ALC106</v>
      </c>
    </row>
    <row r="15" spans="1:18" x14ac:dyDescent="0.25">
      <c r="A15" s="20" t="s">
        <v>535</v>
      </c>
      <c r="B15" t="s">
        <v>536</v>
      </c>
      <c r="C15" t="s">
        <v>537</v>
      </c>
      <c r="D15" s="21">
        <v>43102</v>
      </c>
      <c r="E15" t="s">
        <v>38</v>
      </c>
      <c r="F15" t="s">
        <v>63</v>
      </c>
      <c r="G15" s="20" t="s">
        <v>64</v>
      </c>
      <c r="H15" t="s">
        <v>41</v>
      </c>
      <c r="I15" t="s">
        <v>32</v>
      </c>
      <c r="J15">
        <v>0.05</v>
      </c>
      <c r="K15" t="s">
        <v>538</v>
      </c>
      <c r="L15" t="s">
        <v>43</v>
      </c>
      <c r="N15" t="str">
        <f t="shared" si="0"/>
        <v>Alison Fitz-Gerald</v>
      </c>
      <c r="O15" t="str">
        <f t="shared" si="1"/>
        <v>ASF120</v>
      </c>
    </row>
    <row r="16" spans="1:18" x14ac:dyDescent="0.25">
      <c r="A16" s="20" t="s">
        <v>219</v>
      </c>
      <c r="B16" t="s">
        <v>220</v>
      </c>
      <c r="C16" t="s">
        <v>221</v>
      </c>
      <c r="D16" s="21">
        <v>40840</v>
      </c>
      <c r="E16" t="s">
        <v>348</v>
      </c>
      <c r="F16" t="s">
        <v>63</v>
      </c>
      <c r="G16" s="20" t="s">
        <v>64</v>
      </c>
      <c r="H16" t="s">
        <v>41</v>
      </c>
      <c r="I16" t="s">
        <v>32</v>
      </c>
      <c r="J16">
        <v>1</v>
      </c>
      <c r="K16" t="s">
        <v>222</v>
      </c>
      <c r="L16" t="s">
        <v>119</v>
      </c>
      <c r="N16" t="str">
        <f t="shared" si="0"/>
        <v>Allison Brown</v>
      </c>
      <c r="O16" t="str">
        <f t="shared" si="1"/>
        <v>BROWN46</v>
      </c>
    </row>
    <row r="17" spans="1:15" x14ac:dyDescent="0.25">
      <c r="A17" s="20" t="s">
        <v>288</v>
      </c>
      <c r="B17" t="s">
        <v>289</v>
      </c>
      <c r="C17" t="s">
        <v>221</v>
      </c>
      <c r="D17" s="21">
        <v>45376</v>
      </c>
      <c r="E17" t="s">
        <v>290</v>
      </c>
      <c r="F17" t="s">
        <v>29</v>
      </c>
      <c r="G17" s="20" t="s">
        <v>30</v>
      </c>
      <c r="H17" t="s">
        <v>31</v>
      </c>
      <c r="I17" t="s">
        <v>50</v>
      </c>
      <c r="J17">
        <v>1</v>
      </c>
      <c r="K17" t="s">
        <v>291</v>
      </c>
      <c r="L17" t="s">
        <v>99</v>
      </c>
      <c r="N17" t="str">
        <f t="shared" si="0"/>
        <v>Allison Casal-Dunn</v>
      </c>
      <c r="O17" t="str">
        <f t="shared" si="1"/>
        <v>AC2987</v>
      </c>
    </row>
    <row r="18" spans="1:15" x14ac:dyDescent="0.25">
      <c r="A18" s="20" t="s">
        <v>634</v>
      </c>
      <c r="B18" t="s">
        <v>635</v>
      </c>
      <c r="C18" t="s">
        <v>221</v>
      </c>
      <c r="D18" s="21">
        <v>44448</v>
      </c>
      <c r="E18" t="s">
        <v>38</v>
      </c>
      <c r="F18" t="s">
        <v>54</v>
      </c>
      <c r="G18" s="20" t="s">
        <v>55</v>
      </c>
      <c r="H18" t="s">
        <v>41</v>
      </c>
      <c r="I18" t="s">
        <v>32</v>
      </c>
      <c r="J18">
        <v>0.05</v>
      </c>
      <c r="K18" t="s">
        <v>636</v>
      </c>
      <c r="L18" t="s">
        <v>43</v>
      </c>
      <c r="N18" t="str">
        <f t="shared" si="0"/>
        <v>Allison Gomes</v>
      </c>
      <c r="O18" t="str">
        <f t="shared" si="1"/>
        <v>COLLINA2</v>
      </c>
    </row>
    <row r="19" spans="1:15" x14ac:dyDescent="0.25">
      <c r="A19" s="20" t="s">
        <v>267</v>
      </c>
      <c r="B19" t="s">
        <v>268</v>
      </c>
      <c r="C19" t="s">
        <v>269</v>
      </c>
      <c r="D19" s="21">
        <v>42156</v>
      </c>
      <c r="E19" t="s">
        <v>118</v>
      </c>
      <c r="F19" t="s">
        <v>48</v>
      </c>
      <c r="G19" s="20" t="s">
        <v>49</v>
      </c>
      <c r="H19" t="s">
        <v>31</v>
      </c>
      <c r="I19" t="s">
        <v>32</v>
      </c>
      <c r="J19">
        <v>0.6</v>
      </c>
      <c r="K19" t="s">
        <v>270</v>
      </c>
      <c r="L19" t="s">
        <v>119</v>
      </c>
      <c r="N19" t="str">
        <f t="shared" si="0"/>
        <v>Alyssa Carbajal</v>
      </c>
      <c r="O19" t="str">
        <f t="shared" si="1"/>
        <v>SABATIAM</v>
      </c>
    </row>
    <row r="20" spans="1:15" x14ac:dyDescent="0.25">
      <c r="A20" s="20" t="s">
        <v>1881</v>
      </c>
      <c r="B20" t="s">
        <v>1882</v>
      </c>
      <c r="C20" t="s">
        <v>1883</v>
      </c>
      <c r="D20" s="21">
        <v>45971</v>
      </c>
      <c r="E20" t="s">
        <v>57</v>
      </c>
      <c r="F20" t="s">
        <v>63</v>
      </c>
      <c r="G20" s="20" t="s">
        <v>64</v>
      </c>
      <c r="H20" t="s">
        <v>41</v>
      </c>
      <c r="I20" t="s">
        <v>50</v>
      </c>
      <c r="J20">
        <v>0.25</v>
      </c>
      <c r="K20" t="s">
        <v>1884</v>
      </c>
      <c r="L20" t="s">
        <v>56</v>
      </c>
      <c r="N20" t="str">
        <f t="shared" si="0"/>
        <v>Amber Angel</v>
      </c>
      <c r="O20" t="str">
        <f t="shared" si="1"/>
        <v>AA2176</v>
      </c>
    </row>
    <row r="21" spans="1:15" x14ac:dyDescent="0.25">
      <c r="A21" s="20" t="s">
        <v>1706</v>
      </c>
      <c r="B21" t="s">
        <v>1707</v>
      </c>
      <c r="C21" t="s">
        <v>1708</v>
      </c>
      <c r="D21" s="21">
        <v>45870</v>
      </c>
      <c r="E21" t="s">
        <v>577</v>
      </c>
      <c r="F21" t="s">
        <v>63</v>
      </c>
      <c r="G21" s="20" t="s">
        <v>64</v>
      </c>
      <c r="H21" t="s">
        <v>41</v>
      </c>
      <c r="I21" t="s">
        <v>32</v>
      </c>
      <c r="J21">
        <v>1</v>
      </c>
      <c r="K21" t="s">
        <v>1709</v>
      </c>
      <c r="L21" t="s">
        <v>34</v>
      </c>
      <c r="N21" t="str">
        <f t="shared" si="0"/>
        <v>Amiya Waldman-Levi</v>
      </c>
      <c r="O21" t="str">
        <f t="shared" si="1"/>
        <v>AW1253</v>
      </c>
    </row>
    <row r="22" spans="1:15" x14ac:dyDescent="0.25">
      <c r="A22" s="20" t="s">
        <v>120</v>
      </c>
      <c r="B22" t="s">
        <v>121</v>
      </c>
      <c r="C22" t="s">
        <v>122</v>
      </c>
      <c r="D22" s="21">
        <v>42905</v>
      </c>
      <c r="E22" t="s">
        <v>123</v>
      </c>
      <c r="F22" t="s">
        <v>29</v>
      </c>
      <c r="G22" s="20" t="s">
        <v>30</v>
      </c>
      <c r="H22" t="s">
        <v>31</v>
      </c>
      <c r="I22" t="s">
        <v>32</v>
      </c>
      <c r="J22">
        <v>1</v>
      </c>
      <c r="K22" t="s">
        <v>124</v>
      </c>
      <c r="L22" t="s">
        <v>119</v>
      </c>
      <c r="N22" t="str">
        <f t="shared" si="0"/>
        <v>Amy Banko</v>
      </c>
      <c r="O22" t="str">
        <f t="shared" si="1"/>
        <v>BALAZSAM</v>
      </c>
    </row>
    <row r="23" spans="1:15" x14ac:dyDescent="0.25">
      <c r="A23" s="20" t="s">
        <v>736</v>
      </c>
      <c r="B23" t="s">
        <v>737</v>
      </c>
      <c r="C23" t="s">
        <v>738</v>
      </c>
      <c r="D23" s="21">
        <v>44958</v>
      </c>
      <c r="E23" t="s">
        <v>38</v>
      </c>
      <c r="F23" t="s">
        <v>63</v>
      </c>
      <c r="G23" s="20" t="s">
        <v>64</v>
      </c>
      <c r="H23" t="s">
        <v>41</v>
      </c>
      <c r="I23" t="s">
        <v>32</v>
      </c>
      <c r="J23">
        <v>0.08</v>
      </c>
      <c r="K23" t="s">
        <v>739</v>
      </c>
      <c r="L23" t="s">
        <v>43</v>
      </c>
      <c r="N23" t="str">
        <f t="shared" si="0"/>
        <v>Ana Carolina Hidalgo</v>
      </c>
      <c r="O23" t="str">
        <f t="shared" si="1"/>
        <v>AH1529</v>
      </c>
    </row>
    <row r="24" spans="1:15" x14ac:dyDescent="0.25">
      <c r="A24" s="20" t="s">
        <v>1995</v>
      </c>
      <c r="B24" t="s">
        <v>1996</v>
      </c>
      <c r="C24" t="s">
        <v>1997</v>
      </c>
      <c r="D24" s="21">
        <v>46230</v>
      </c>
      <c r="E24" t="s">
        <v>38</v>
      </c>
      <c r="F24" t="s">
        <v>72</v>
      </c>
      <c r="G24" s="20" t="s">
        <v>73</v>
      </c>
      <c r="H24" t="s">
        <v>31</v>
      </c>
      <c r="I24" t="s">
        <v>32</v>
      </c>
      <c r="J24">
        <v>0.48</v>
      </c>
      <c r="K24" t="s">
        <v>1998</v>
      </c>
      <c r="L24" t="s">
        <v>43</v>
      </c>
      <c r="N24" t="str">
        <f t="shared" si="0"/>
        <v>Ananth Anantha Ramakrishnan</v>
      </c>
      <c r="O24" t="str">
        <f t="shared" si="1"/>
        <v>SA1214</v>
      </c>
    </row>
    <row r="25" spans="1:15" x14ac:dyDescent="0.25">
      <c r="A25" s="20" t="s">
        <v>2112</v>
      </c>
      <c r="B25" t="s">
        <v>2113</v>
      </c>
      <c r="C25" t="s">
        <v>731</v>
      </c>
      <c r="D25" s="21">
        <v>46070</v>
      </c>
      <c r="E25" t="s">
        <v>53</v>
      </c>
      <c r="F25" t="s">
        <v>29</v>
      </c>
      <c r="G25" s="20" t="s">
        <v>30</v>
      </c>
      <c r="H25" t="s">
        <v>31</v>
      </c>
      <c r="I25" t="s">
        <v>50</v>
      </c>
      <c r="J25">
        <v>0.88</v>
      </c>
      <c r="K25" t="s">
        <v>2114</v>
      </c>
      <c r="L25" t="s">
        <v>56</v>
      </c>
      <c r="N25" t="str">
        <f t="shared" si="0"/>
        <v>Andrea Herrera</v>
      </c>
      <c r="O25" t="str">
        <f t="shared" si="1"/>
        <v>AH1403</v>
      </c>
    </row>
    <row r="26" spans="1:15" x14ac:dyDescent="0.25">
      <c r="A26" s="20" t="s">
        <v>1221</v>
      </c>
      <c r="B26" t="s">
        <v>1222</v>
      </c>
      <c r="C26" t="s">
        <v>731</v>
      </c>
      <c r="D26" s="21">
        <v>45663</v>
      </c>
      <c r="E26" t="s">
        <v>57</v>
      </c>
      <c r="F26" t="s">
        <v>63</v>
      </c>
      <c r="G26" s="20" t="s">
        <v>64</v>
      </c>
      <c r="H26" t="s">
        <v>41</v>
      </c>
      <c r="I26" t="s">
        <v>50</v>
      </c>
      <c r="J26">
        <v>0.5</v>
      </c>
      <c r="K26" t="s">
        <v>1223</v>
      </c>
      <c r="L26" t="s">
        <v>56</v>
      </c>
      <c r="N26" t="str">
        <f t="shared" si="0"/>
        <v>Andrea Oliva-Dole</v>
      </c>
      <c r="O26" t="str">
        <f t="shared" si="1"/>
        <v>AKO20</v>
      </c>
    </row>
    <row r="27" spans="1:15" x14ac:dyDescent="0.25">
      <c r="A27" s="20" t="s">
        <v>569</v>
      </c>
      <c r="B27" t="s">
        <v>570</v>
      </c>
      <c r="C27" t="s">
        <v>571</v>
      </c>
      <c r="D27" s="21">
        <v>43808</v>
      </c>
      <c r="E27" t="s">
        <v>38</v>
      </c>
      <c r="F27" t="s">
        <v>63</v>
      </c>
      <c r="G27" s="20" t="s">
        <v>64</v>
      </c>
      <c r="H27" t="s">
        <v>41</v>
      </c>
      <c r="I27" t="s">
        <v>32</v>
      </c>
      <c r="J27">
        <v>0.05</v>
      </c>
      <c r="K27" t="s">
        <v>572</v>
      </c>
      <c r="L27" t="s">
        <v>43</v>
      </c>
      <c r="N27" t="str">
        <f t="shared" si="0"/>
        <v>Andrew Frazzini</v>
      </c>
      <c r="O27" t="str">
        <f t="shared" si="1"/>
        <v>AF612</v>
      </c>
    </row>
    <row r="28" spans="1:15" x14ac:dyDescent="0.25">
      <c r="A28" s="20" t="s">
        <v>1010</v>
      </c>
      <c r="B28" t="s">
        <v>1011</v>
      </c>
      <c r="C28" t="s">
        <v>571</v>
      </c>
      <c r="D28" s="21">
        <v>43689</v>
      </c>
      <c r="E28" t="s">
        <v>1075</v>
      </c>
      <c r="F28" t="s">
        <v>63</v>
      </c>
      <c r="G28" s="20" t="s">
        <v>64</v>
      </c>
      <c r="H28" t="s">
        <v>41</v>
      </c>
      <c r="I28" t="s">
        <v>32</v>
      </c>
      <c r="J28">
        <v>1</v>
      </c>
      <c r="K28" t="s">
        <v>1012</v>
      </c>
      <c r="L28" t="s">
        <v>140</v>
      </c>
      <c r="N28" t="str">
        <f t="shared" si="0"/>
        <v>Andrew Lynch</v>
      </c>
      <c r="O28" t="str">
        <f t="shared" si="1"/>
        <v>AL1282</v>
      </c>
    </row>
    <row r="29" spans="1:15" x14ac:dyDescent="0.25">
      <c r="A29" s="20" t="s">
        <v>90</v>
      </c>
      <c r="B29" t="s">
        <v>91</v>
      </c>
      <c r="C29" t="s">
        <v>92</v>
      </c>
      <c r="D29" s="21">
        <v>45908</v>
      </c>
      <c r="E29" t="s">
        <v>38</v>
      </c>
      <c r="F29" t="s">
        <v>63</v>
      </c>
      <c r="G29" s="20" t="s">
        <v>64</v>
      </c>
      <c r="H29" t="s">
        <v>41</v>
      </c>
      <c r="I29" t="s">
        <v>32</v>
      </c>
      <c r="J29">
        <v>0.05</v>
      </c>
      <c r="K29" t="s">
        <v>1799</v>
      </c>
      <c r="L29" t="s">
        <v>43</v>
      </c>
      <c r="N29" t="str">
        <f t="shared" si="0"/>
        <v>Angela Amico</v>
      </c>
      <c r="O29" t="str">
        <f t="shared" si="1"/>
        <v>AA3856</v>
      </c>
    </row>
    <row r="30" spans="1:15" x14ac:dyDescent="0.25">
      <c r="A30" s="20" t="s">
        <v>2236</v>
      </c>
      <c r="B30" t="s">
        <v>2237</v>
      </c>
      <c r="C30" t="s">
        <v>2238</v>
      </c>
      <c r="D30" s="21">
        <v>46083</v>
      </c>
      <c r="E30" t="s">
        <v>84</v>
      </c>
      <c r="F30" t="s">
        <v>48</v>
      </c>
      <c r="G30" s="20" t="s">
        <v>49</v>
      </c>
      <c r="H30" t="s">
        <v>31</v>
      </c>
      <c r="I30" t="s">
        <v>50</v>
      </c>
      <c r="J30">
        <v>0.03</v>
      </c>
      <c r="K30" t="s">
        <v>2239</v>
      </c>
      <c r="L30" t="s">
        <v>43</v>
      </c>
      <c r="N30" t="str">
        <f t="shared" si="0"/>
        <v>Angeles Pinas Avila</v>
      </c>
      <c r="O30" t="str">
        <f t="shared" si="1"/>
        <v>ATP110</v>
      </c>
    </row>
    <row r="31" spans="1:15" x14ac:dyDescent="0.25">
      <c r="A31" s="20" t="s">
        <v>44</v>
      </c>
      <c r="B31" t="s">
        <v>45</v>
      </c>
      <c r="C31" t="s">
        <v>46</v>
      </c>
      <c r="D31" s="21">
        <v>43185</v>
      </c>
      <c r="E31" t="s">
        <v>47</v>
      </c>
      <c r="F31" t="s">
        <v>48</v>
      </c>
      <c r="G31" s="20" t="s">
        <v>49</v>
      </c>
      <c r="H31" t="s">
        <v>41</v>
      </c>
      <c r="I31" t="s">
        <v>50</v>
      </c>
      <c r="J31">
        <v>1</v>
      </c>
      <c r="K31" t="s">
        <v>51</v>
      </c>
      <c r="L31" t="s">
        <v>52</v>
      </c>
      <c r="N31" t="str">
        <f t="shared" si="0"/>
        <v>Angelica Aceti</v>
      </c>
      <c r="O31" t="str">
        <f t="shared" si="1"/>
        <v>AMA265</v>
      </c>
    </row>
    <row r="32" spans="1:15" x14ac:dyDescent="0.25">
      <c r="A32" s="20" t="s">
        <v>1964</v>
      </c>
      <c r="B32" t="s">
        <v>1965</v>
      </c>
      <c r="C32" t="s">
        <v>1966</v>
      </c>
      <c r="D32" s="21">
        <v>46013</v>
      </c>
      <c r="E32" t="s">
        <v>57</v>
      </c>
      <c r="F32" t="s">
        <v>58</v>
      </c>
      <c r="G32" s="20" t="s">
        <v>59</v>
      </c>
      <c r="H32" t="s">
        <v>41</v>
      </c>
      <c r="I32" t="s">
        <v>50</v>
      </c>
      <c r="J32">
        <v>0.13</v>
      </c>
      <c r="K32" t="s">
        <v>1967</v>
      </c>
      <c r="L32" t="s">
        <v>56</v>
      </c>
      <c r="N32" t="str">
        <f t="shared" si="0"/>
        <v>Anisha Sunil</v>
      </c>
      <c r="O32" t="str">
        <f t="shared" si="1"/>
        <v>AS4641</v>
      </c>
    </row>
    <row r="33" spans="1:15" x14ac:dyDescent="0.25">
      <c r="A33" s="20" t="s">
        <v>1667</v>
      </c>
      <c r="B33" t="s">
        <v>1668</v>
      </c>
      <c r="C33" t="s">
        <v>1669</v>
      </c>
      <c r="D33" s="21">
        <v>35408</v>
      </c>
      <c r="E33" t="s">
        <v>118</v>
      </c>
      <c r="F33" t="s">
        <v>63</v>
      </c>
      <c r="G33" s="20" t="s">
        <v>64</v>
      </c>
      <c r="H33" t="s">
        <v>41</v>
      </c>
      <c r="I33" t="s">
        <v>32</v>
      </c>
      <c r="J33">
        <v>1</v>
      </c>
      <c r="K33" t="s">
        <v>1670</v>
      </c>
      <c r="L33" t="s">
        <v>119</v>
      </c>
      <c r="N33" t="str">
        <f t="shared" si="0"/>
        <v>Anita Van Wingerden</v>
      </c>
      <c r="O33" t="str">
        <f t="shared" si="1"/>
        <v>VANWINAM</v>
      </c>
    </row>
    <row r="34" spans="1:15" x14ac:dyDescent="0.25">
      <c r="A34" s="20" t="s">
        <v>2129</v>
      </c>
      <c r="B34" t="s">
        <v>2130</v>
      </c>
      <c r="C34" t="s">
        <v>2131</v>
      </c>
      <c r="D34" s="21">
        <v>46189</v>
      </c>
      <c r="E34" t="s">
        <v>687</v>
      </c>
      <c r="F34" t="s">
        <v>63</v>
      </c>
      <c r="G34" s="20" t="s">
        <v>64</v>
      </c>
      <c r="H34" t="s">
        <v>41</v>
      </c>
      <c r="I34" t="s">
        <v>32</v>
      </c>
      <c r="J34">
        <v>1</v>
      </c>
      <c r="K34" t="s">
        <v>2132</v>
      </c>
      <c r="L34" t="s">
        <v>689</v>
      </c>
      <c r="N34" t="str">
        <f t="shared" si="0"/>
        <v>Anke Hua</v>
      </c>
      <c r="O34" t="str">
        <f t="shared" si="1"/>
        <v>AH2104</v>
      </c>
    </row>
    <row r="35" spans="1:15" x14ac:dyDescent="0.25">
      <c r="A35" s="20" t="s">
        <v>1302</v>
      </c>
      <c r="B35" t="s">
        <v>1303</v>
      </c>
      <c r="C35" t="s">
        <v>1304</v>
      </c>
      <c r="D35" s="21">
        <v>38383</v>
      </c>
      <c r="E35" t="s">
        <v>299</v>
      </c>
      <c r="F35" t="s">
        <v>58</v>
      </c>
      <c r="G35" s="20" t="s">
        <v>59</v>
      </c>
      <c r="H35" t="s">
        <v>41</v>
      </c>
      <c r="I35" t="s">
        <v>50</v>
      </c>
      <c r="J35">
        <v>1</v>
      </c>
      <c r="K35" t="s">
        <v>1305</v>
      </c>
      <c r="L35" t="s">
        <v>99</v>
      </c>
      <c r="N35" t="str">
        <f t="shared" si="0"/>
        <v>Anllely Pichardo Fant</v>
      </c>
      <c r="O35" t="str">
        <f t="shared" si="1"/>
        <v>PICHARAN</v>
      </c>
    </row>
    <row r="36" spans="1:15" x14ac:dyDescent="0.25">
      <c r="A36" s="20" t="s">
        <v>1161</v>
      </c>
      <c r="B36" t="s">
        <v>1162</v>
      </c>
      <c r="C36" t="s">
        <v>1163</v>
      </c>
      <c r="D36" s="21">
        <v>38127</v>
      </c>
      <c r="E36" t="s">
        <v>1733</v>
      </c>
      <c r="F36" t="s">
        <v>29</v>
      </c>
      <c r="G36" s="20" t="s">
        <v>30</v>
      </c>
      <c r="H36" t="s">
        <v>31</v>
      </c>
      <c r="I36" t="s">
        <v>32</v>
      </c>
      <c r="J36">
        <v>1</v>
      </c>
      <c r="K36" t="s">
        <v>1164</v>
      </c>
      <c r="L36" t="s">
        <v>140</v>
      </c>
      <c r="N36" t="str">
        <f t="shared" si="0"/>
        <v>Ann Murphy</v>
      </c>
      <c r="O36" t="str">
        <f t="shared" si="1"/>
        <v>MURPHYAA</v>
      </c>
    </row>
    <row r="37" spans="1:15" x14ac:dyDescent="0.25">
      <c r="A37" s="20" t="s">
        <v>1257</v>
      </c>
      <c r="B37" t="s">
        <v>1258</v>
      </c>
      <c r="C37" t="s">
        <v>1259</v>
      </c>
      <c r="D37" s="21">
        <v>43616</v>
      </c>
      <c r="E37" t="s">
        <v>38</v>
      </c>
      <c r="F37" t="s">
        <v>54</v>
      </c>
      <c r="G37" s="20" t="s">
        <v>55</v>
      </c>
      <c r="H37" t="s">
        <v>41</v>
      </c>
      <c r="I37" t="s">
        <v>32</v>
      </c>
      <c r="J37">
        <v>0.05</v>
      </c>
      <c r="K37" t="s">
        <v>1260</v>
      </c>
      <c r="L37" t="s">
        <v>43</v>
      </c>
      <c r="N37" t="str">
        <f t="shared" si="0"/>
        <v>Anna Parker</v>
      </c>
      <c r="O37" t="str">
        <f t="shared" si="1"/>
        <v>PARKERAN</v>
      </c>
    </row>
    <row r="38" spans="1:15" x14ac:dyDescent="0.25">
      <c r="A38" s="20" t="s">
        <v>1033</v>
      </c>
      <c r="B38" t="s">
        <v>1034</v>
      </c>
      <c r="C38" t="s">
        <v>1035</v>
      </c>
      <c r="D38" s="21">
        <v>43475</v>
      </c>
      <c r="E38" t="s">
        <v>38</v>
      </c>
      <c r="F38" t="s">
        <v>63</v>
      </c>
      <c r="G38" s="20" t="s">
        <v>64</v>
      </c>
      <c r="H38" t="s">
        <v>41</v>
      </c>
      <c r="I38" t="s">
        <v>32</v>
      </c>
      <c r="J38">
        <v>0.05</v>
      </c>
      <c r="K38" t="s">
        <v>1036</v>
      </c>
      <c r="L38" t="s">
        <v>43</v>
      </c>
      <c r="N38" t="str">
        <f t="shared" si="0"/>
        <v>Anna Aisha Manns</v>
      </c>
      <c r="O38" t="str">
        <f t="shared" si="1"/>
        <v>AISHAMAN</v>
      </c>
    </row>
    <row r="39" spans="1:15" x14ac:dyDescent="0.25">
      <c r="A39" s="20" t="s">
        <v>784</v>
      </c>
      <c r="B39" t="s">
        <v>785</v>
      </c>
      <c r="C39" t="s">
        <v>786</v>
      </c>
      <c r="D39" s="21">
        <v>44753</v>
      </c>
      <c r="E39" t="s">
        <v>38</v>
      </c>
      <c r="F39" t="s">
        <v>63</v>
      </c>
      <c r="G39" s="20" t="s">
        <v>64</v>
      </c>
      <c r="H39" t="s">
        <v>41</v>
      </c>
      <c r="I39" t="s">
        <v>32</v>
      </c>
      <c r="J39">
        <v>0.05</v>
      </c>
      <c r="K39" t="s">
        <v>787</v>
      </c>
      <c r="L39" t="s">
        <v>43</v>
      </c>
      <c r="N39" t="str">
        <f t="shared" si="0"/>
        <v>Anne Inacay</v>
      </c>
      <c r="O39" t="str">
        <f t="shared" si="1"/>
        <v>INACAYAN</v>
      </c>
    </row>
    <row r="40" spans="1:15" x14ac:dyDescent="0.25">
      <c r="A40" s="20" t="s">
        <v>2030</v>
      </c>
      <c r="B40" t="s">
        <v>319</v>
      </c>
      <c r="C40" t="s">
        <v>2031</v>
      </c>
      <c r="D40" s="21">
        <v>46097</v>
      </c>
      <c r="E40" t="s">
        <v>57</v>
      </c>
      <c r="F40" t="s">
        <v>63</v>
      </c>
      <c r="G40" s="20" t="s">
        <v>64</v>
      </c>
      <c r="H40" t="s">
        <v>41</v>
      </c>
      <c r="I40" t="s">
        <v>50</v>
      </c>
      <c r="J40">
        <v>0.5</v>
      </c>
      <c r="K40" t="s">
        <v>2032</v>
      </c>
      <c r="L40" t="s">
        <v>56</v>
      </c>
      <c r="N40" t="str">
        <f t="shared" si="0"/>
        <v>Annie Chen</v>
      </c>
      <c r="O40" t="str">
        <f t="shared" si="1"/>
        <v>AC1902</v>
      </c>
    </row>
    <row r="41" spans="1:15" x14ac:dyDescent="0.25">
      <c r="A41" s="20" t="s">
        <v>1047</v>
      </c>
      <c r="B41" t="s">
        <v>1048</v>
      </c>
      <c r="C41" t="s">
        <v>11</v>
      </c>
      <c r="D41" s="21">
        <v>40476</v>
      </c>
      <c r="E41" t="s">
        <v>977</v>
      </c>
      <c r="F41" t="s">
        <v>58</v>
      </c>
      <c r="G41" s="20" t="s">
        <v>59</v>
      </c>
      <c r="H41" t="s">
        <v>41</v>
      </c>
      <c r="I41" t="s">
        <v>50</v>
      </c>
      <c r="J41">
        <v>1</v>
      </c>
      <c r="K41" t="s">
        <v>1049</v>
      </c>
      <c r="L41" t="s">
        <v>99</v>
      </c>
      <c r="N41" t="str">
        <f t="shared" si="0"/>
        <v>Anthony Marques</v>
      </c>
      <c r="O41" t="str">
        <f t="shared" si="1"/>
        <v>MARQUEAL</v>
      </c>
    </row>
    <row r="42" spans="1:15" x14ac:dyDescent="0.25">
      <c r="A42" s="20" t="s">
        <v>1775</v>
      </c>
      <c r="B42" t="s">
        <v>1776</v>
      </c>
      <c r="C42" t="s">
        <v>11</v>
      </c>
      <c r="D42" s="21">
        <v>41666</v>
      </c>
      <c r="E42" t="s">
        <v>348</v>
      </c>
      <c r="F42" t="s">
        <v>29</v>
      </c>
      <c r="G42" s="20" t="s">
        <v>30</v>
      </c>
      <c r="H42" t="s">
        <v>31</v>
      </c>
      <c r="I42" t="s">
        <v>32</v>
      </c>
      <c r="J42">
        <v>1</v>
      </c>
      <c r="K42" t="s">
        <v>1777</v>
      </c>
      <c r="L42" t="s">
        <v>119</v>
      </c>
      <c r="N42" t="str">
        <f t="shared" si="0"/>
        <v>Anthony Zazzarino</v>
      </c>
      <c r="O42" t="str">
        <f t="shared" si="1"/>
        <v>ASZ28</v>
      </c>
    </row>
    <row r="43" spans="1:15" x14ac:dyDescent="0.25">
      <c r="A43" s="20" t="s">
        <v>1138</v>
      </c>
      <c r="B43" t="s">
        <v>1139</v>
      </c>
      <c r="C43" t="s">
        <v>1140</v>
      </c>
      <c r="D43" s="21">
        <v>42282</v>
      </c>
      <c r="E43" t="s">
        <v>2197</v>
      </c>
      <c r="F43" t="s">
        <v>72</v>
      </c>
      <c r="G43" s="20" t="s">
        <v>73</v>
      </c>
      <c r="H43" t="s">
        <v>41</v>
      </c>
      <c r="I43" t="s">
        <v>32</v>
      </c>
      <c r="J43">
        <v>1</v>
      </c>
      <c r="K43" t="s">
        <v>1141</v>
      </c>
      <c r="L43" t="s">
        <v>140</v>
      </c>
      <c r="N43" t="str">
        <f t="shared" si="0"/>
        <v>Antonina Mitrofanova</v>
      </c>
      <c r="O43" t="str">
        <f t="shared" si="1"/>
        <v>AMITROFA</v>
      </c>
    </row>
    <row r="44" spans="1:15" x14ac:dyDescent="0.25">
      <c r="A44" s="20" t="s">
        <v>679</v>
      </c>
      <c r="B44" t="s">
        <v>680</v>
      </c>
      <c r="C44" t="s">
        <v>681</v>
      </c>
      <c r="D44" s="21">
        <v>45670</v>
      </c>
      <c r="E44" t="s">
        <v>57</v>
      </c>
      <c r="F44" t="s">
        <v>63</v>
      </c>
      <c r="G44" s="20" t="s">
        <v>64</v>
      </c>
      <c r="H44" t="s">
        <v>41</v>
      </c>
      <c r="I44" t="s">
        <v>50</v>
      </c>
      <c r="J44">
        <v>0.25</v>
      </c>
      <c r="K44" t="s">
        <v>682</v>
      </c>
      <c r="L44" t="s">
        <v>56</v>
      </c>
      <c r="N44" t="str">
        <f t="shared" si="0"/>
        <v>Arly Gutierrez</v>
      </c>
      <c r="O44" t="str">
        <f t="shared" si="1"/>
        <v>AG1576</v>
      </c>
    </row>
    <row r="45" spans="1:15" x14ac:dyDescent="0.25">
      <c r="A45" s="20" t="s">
        <v>869</v>
      </c>
      <c r="B45" t="s">
        <v>870</v>
      </c>
      <c r="C45" t="s">
        <v>871</v>
      </c>
      <c r="D45" s="21">
        <v>45338</v>
      </c>
      <c r="E45" t="s">
        <v>53</v>
      </c>
      <c r="F45" t="s">
        <v>54</v>
      </c>
      <c r="G45" s="20" t="s">
        <v>55</v>
      </c>
      <c r="H45" t="s">
        <v>41</v>
      </c>
      <c r="I45" t="s">
        <v>50</v>
      </c>
      <c r="J45">
        <v>0.88</v>
      </c>
      <c r="K45" t="s">
        <v>872</v>
      </c>
      <c r="L45" t="s">
        <v>56</v>
      </c>
      <c r="N45" t="str">
        <f t="shared" si="0"/>
        <v>Arsala Khan</v>
      </c>
      <c r="O45" t="str">
        <f t="shared" si="1"/>
        <v>AK1709</v>
      </c>
    </row>
    <row r="46" spans="1:15" x14ac:dyDescent="0.25">
      <c r="A46" s="20" t="s">
        <v>2293</v>
      </c>
      <c r="B46" t="s">
        <v>2294</v>
      </c>
      <c r="C46" t="s">
        <v>2295</v>
      </c>
      <c r="D46" s="21">
        <v>46286</v>
      </c>
      <c r="E46" t="s">
        <v>57</v>
      </c>
      <c r="F46" t="s">
        <v>63</v>
      </c>
      <c r="G46" s="20" t="s">
        <v>64</v>
      </c>
      <c r="H46" t="s">
        <v>41</v>
      </c>
      <c r="I46" t="s">
        <v>50</v>
      </c>
      <c r="J46">
        <v>0.5</v>
      </c>
      <c r="K46" t="s">
        <v>2296</v>
      </c>
      <c r="L46" t="s">
        <v>56</v>
      </c>
      <c r="N46" t="str">
        <f t="shared" si="0"/>
        <v>Ashleigh Tavaska</v>
      </c>
      <c r="O46" t="str">
        <f t="shared" si="1"/>
        <v>AT1696</v>
      </c>
    </row>
    <row r="47" spans="1:15" x14ac:dyDescent="0.25">
      <c r="A47" s="20" t="s">
        <v>363</v>
      </c>
      <c r="B47" t="s">
        <v>364</v>
      </c>
      <c r="C47" t="s">
        <v>365</v>
      </c>
      <c r="D47" s="21">
        <v>43358</v>
      </c>
      <c r="E47" t="s">
        <v>118</v>
      </c>
      <c r="F47" t="s">
        <v>63</v>
      </c>
      <c r="G47" s="20" t="s">
        <v>64</v>
      </c>
      <c r="H47" t="s">
        <v>41</v>
      </c>
      <c r="I47" t="s">
        <v>32</v>
      </c>
      <c r="J47">
        <v>1</v>
      </c>
      <c r="K47" t="s">
        <v>366</v>
      </c>
      <c r="L47" t="s">
        <v>119</v>
      </c>
      <c r="N47" t="str">
        <f t="shared" si="0"/>
        <v>Ashley Conklin</v>
      </c>
      <c r="O47" t="str">
        <f t="shared" si="1"/>
        <v>ABC148</v>
      </c>
    </row>
    <row r="48" spans="1:15" x14ac:dyDescent="0.25">
      <c r="A48" s="20" t="s">
        <v>2081</v>
      </c>
      <c r="B48" t="s">
        <v>2082</v>
      </c>
      <c r="C48" t="s">
        <v>365</v>
      </c>
      <c r="D48" s="21">
        <v>46071</v>
      </c>
      <c r="E48" t="s">
        <v>38</v>
      </c>
      <c r="F48" t="s">
        <v>39</v>
      </c>
      <c r="G48" s="20" t="s">
        <v>40</v>
      </c>
      <c r="H48" t="s">
        <v>41</v>
      </c>
      <c r="I48" t="s">
        <v>32</v>
      </c>
      <c r="J48">
        <v>0.05</v>
      </c>
      <c r="K48" t="s">
        <v>2083</v>
      </c>
      <c r="L48" t="s">
        <v>43</v>
      </c>
      <c r="N48" t="str">
        <f t="shared" si="0"/>
        <v>Ashley Fernandez</v>
      </c>
      <c r="O48" t="str">
        <f t="shared" si="1"/>
        <v>AAF136</v>
      </c>
    </row>
    <row r="49" spans="1:15" x14ac:dyDescent="0.25">
      <c r="A49" s="20" t="s">
        <v>2154</v>
      </c>
      <c r="B49" t="s">
        <v>2155</v>
      </c>
      <c r="C49" t="s">
        <v>365</v>
      </c>
      <c r="D49" s="21">
        <v>46259</v>
      </c>
      <c r="E49" t="s">
        <v>133</v>
      </c>
      <c r="F49" t="s">
        <v>48</v>
      </c>
      <c r="G49" s="20" t="s">
        <v>49</v>
      </c>
      <c r="H49" t="s">
        <v>31</v>
      </c>
      <c r="I49" t="s">
        <v>32</v>
      </c>
      <c r="J49">
        <v>0.2</v>
      </c>
      <c r="K49" t="s">
        <v>2156</v>
      </c>
      <c r="L49" t="s">
        <v>113</v>
      </c>
      <c r="N49" t="str">
        <f t="shared" si="0"/>
        <v>Ashley Kourgialis</v>
      </c>
      <c r="O49" t="str">
        <f t="shared" si="1"/>
        <v>AFK76</v>
      </c>
    </row>
    <row r="50" spans="1:15" x14ac:dyDescent="0.25">
      <c r="A50" s="20" t="s">
        <v>1801</v>
      </c>
      <c r="B50" t="s">
        <v>1802</v>
      </c>
      <c r="C50" t="s">
        <v>1803</v>
      </c>
      <c r="D50" s="21">
        <v>45945</v>
      </c>
      <c r="E50" t="s">
        <v>123</v>
      </c>
      <c r="F50" t="s">
        <v>48</v>
      </c>
      <c r="G50" s="20" t="s">
        <v>49</v>
      </c>
      <c r="H50" t="s">
        <v>31</v>
      </c>
      <c r="I50" t="s">
        <v>32</v>
      </c>
      <c r="J50">
        <v>1</v>
      </c>
      <c r="K50" t="s">
        <v>1804</v>
      </c>
      <c r="L50" t="s">
        <v>119</v>
      </c>
      <c r="N50" t="str">
        <f t="shared" si="0"/>
        <v>Ashtin Castor</v>
      </c>
      <c r="O50" t="str">
        <f t="shared" si="1"/>
        <v>AEH141</v>
      </c>
    </row>
    <row r="51" spans="1:15" x14ac:dyDescent="0.25">
      <c r="A51" s="20" t="s">
        <v>404</v>
      </c>
      <c r="B51" t="s">
        <v>405</v>
      </c>
      <c r="C51" t="s">
        <v>406</v>
      </c>
      <c r="D51" s="21">
        <v>44783</v>
      </c>
      <c r="E51" t="s">
        <v>118</v>
      </c>
      <c r="F51" t="s">
        <v>29</v>
      </c>
      <c r="G51" s="20" t="s">
        <v>30</v>
      </c>
      <c r="H51" t="s">
        <v>31</v>
      </c>
      <c r="I51" t="s">
        <v>32</v>
      </c>
      <c r="J51">
        <v>1</v>
      </c>
      <c r="K51" t="s">
        <v>407</v>
      </c>
      <c r="L51" t="s">
        <v>119</v>
      </c>
      <c r="N51" t="str">
        <f t="shared" si="0"/>
        <v>Aubrey Daniels</v>
      </c>
      <c r="O51" t="str">
        <f t="shared" si="1"/>
        <v>ADD146</v>
      </c>
    </row>
    <row r="52" spans="1:15" x14ac:dyDescent="0.25">
      <c r="A52" s="20" t="s">
        <v>1739</v>
      </c>
      <c r="B52" t="s">
        <v>1740</v>
      </c>
      <c r="C52" t="s">
        <v>1741</v>
      </c>
      <c r="D52" s="21">
        <v>46153</v>
      </c>
      <c r="E52" t="s">
        <v>2327</v>
      </c>
      <c r="F52" t="s">
        <v>54</v>
      </c>
      <c r="G52" s="20" t="s">
        <v>55</v>
      </c>
      <c r="H52" t="s">
        <v>41</v>
      </c>
      <c r="I52" t="s">
        <v>50</v>
      </c>
      <c r="J52">
        <v>1</v>
      </c>
      <c r="K52" t="s">
        <v>1742</v>
      </c>
      <c r="L52" t="s">
        <v>2328</v>
      </c>
      <c r="N52" t="str">
        <f t="shared" si="0"/>
        <v>Aung Win</v>
      </c>
      <c r="O52" t="str">
        <f t="shared" si="1"/>
        <v>AW995</v>
      </c>
    </row>
    <row r="53" spans="1:15" x14ac:dyDescent="0.25">
      <c r="A53" s="20" t="s">
        <v>1596</v>
      </c>
      <c r="B53" t="s">
        <v>1597</v>
      </c>
      <c r="C53" t="s">
        <v>427</v>
      </c>
      <c r="D53" s="21">
        <v>43647</v>
      </c>
      <c r="E53" t="s">
        <v>466</v>
      </c>
      <c r="F53" t="s">
        <v>72</v>
      </c>
      <c r="G53" s="20" t="s">
        <v>73</v>
      </c>
      <c r="H53" t="s">
        <v>41</v>
      </c>
      <c r="I53" t="s">
        <v>32</v>
      </c>
      <c r="J53">
        <v>1</v>
      </c>
      <c r="K53" t="s">
        <v>1598</v>
      </c>
      <c r="L53" t="s">
        <v>34</v>
      </c>
      <c r="N53" t="str">
        <f t="shared" si="0"/>
        <v>Barbara Tafuto</v>
      </c>
      <c r="O53" t="str">
        <f t="shared" si="1"/>
        <v>BAT82</v>
      </c>
    </row>
    <row r="54" spans="1:15" x14ac:dyDescent="0.25">
      <c r="A54" s="20" t="s">
        <v>959</v>
      </c>
      <c r="B54" t="s">
        <v>960</v>
      </c>
      <c r="C54" t="s">
        <v>961</v>
      </c>
      <c r="D54" s="21">
        <v>42917</v>
      </c>
      <c r="E54" t="s">
        <v>38</v>
      </c>
      <c r="F54" t="s">
        <v>39</v>
      </c>
      <c r="G54" s="20" t="s">
        <v>40</v>
      </c>
      <c r="H54" t="s">
        <v>41</v>
      </c>
      <c r="I54" t="s">
        <v>32</v>
      </c>
      <c r="J54">
        <v>0.05</v>
      </c>
      <c r="K54" t="s">
        <v>962</v>
      </c>
      <c r="L54" t="s">
        <v>43</v>
      </c>
      <c r="N54" t="str">
        <f t="shared" si="0"/>
        <v>Basheva Levin</v>
      </c>
      <c r="O54" t="str">
        <f t="shared" si="1"/>
        <v>ANISFEBA</v>
      </c>
    </row>
    <row r="55" spans="1:15" x14ac:dyDescent="0.25">
      <c r="A55" s="20" t="s">
        <v>60</v>
      </c>
      <c r="B55" t="s">
        <v>61</v>
      </c>
      <c r="C55" t="s">
        <v>62</v>
      </c>
      <c r="D55" s="21">
        <v>42917</v>
      </c>
      <c r="E55" t="s">
        <v>38</v>
      </c>
      <c r="F55" t="s">
        <v>63</v>
      </c>
      <c r="G55" s="20" t="s">
        <v>64</v>
      </c>
      <c r="H55" t="s">
        <v>41</v>
      </c>
      <c r="I55" t="s">
        <v>32</v>
      </c>
      <c r="J55">
        <v>0.05</v>
      </c>
      <c r="K55" t="s">
        <v>65</v>
      </c>
      <c r="L55" t="s">
        <v>43</v>
      </c>
      <c r="N55" t="str">
        <f t="shared" si="0"/>
        <v>Benjamin Aguila</v>
      </c>
      <c r="O55" t="str">
        <f t="shared" si="1"/>
        <v>AGUILABE</v>
      </c>
    </row>
    <row r="56" spans="1:15" x14ac:dyDescent="0.25">
      <c r="A56" s="20" t="s">
        <v>109</v>
      </c>
      <c r="B56" t="s">
        <v>110</v>
      </c>
      <c r="C56" t="s">
        <v>111</v>
      </c>
      <c r="D56" s="21">
        <v>44959</v>
      </c>
      <c r="E56" t="s">
        <v>133</v>
      </c>
      <c r="F56" t="s">
        <v>48</v>
      </c>
      <c r="G56" s="20" t="s">
        <v>49</v>
      </c>
      <c r="H56" t="s">
        <v>31</v>
      </c>
      <c r="I56" t="s">
        <v>32</v>
      </c>
      <c r="J56">
        <v>0.2</v>
      </c>
      <c r="K56" t="s">
        <v>112</v>
      </c>
      <c r="L56" t="s">
        <v>113</v>
      </c>
      <c r="N56" t="str">
        <f t="shared" si="0"/>
        <v>Beth Balavram</v>
      </c>
      <c r="O56" t="str">
        <f t="shared" si="1"/>
        <v>GOLDFIBN</v>
      </c>
    </row>
    <row r="57" spans="1:15" x14ac:dyDescent="0.25">
      <c r="A57" s="20" t="s">
        <v>559</v>
      </c>
      <c r="B57" t="s">
        <v>560</v>
      </c>
      <c r="C57" t="s">
        <v>561</v>
      </c>
      <c r="D57" s="21">
        <v>37452</v>
      </c>
      <c r="E57" t="s">
        <v>562</v>
      </c>
      <c r="F57" t="s">
        <v>63</v>
      </c>
      <c r="G57" s="20" t="s">
        <v>64</v>
      </c>
      <c r="H57" t="s">
        <v>41</v>
      </c>
      <c r="I57" t="s">
        <v>50</v>
      </c>
      <c r="J57">
        <v>1</v>
      </c>
      <c r="K57" t="s">
        <v>563</v>
      </c>
      <c r="L57" t="s">
        <v>99</v>
      </c>
      <c r="N57" t="str">
        <f t="shared" si="0"/>
        <v>Beverly Fraietta</v>
      </c>
      <c r="O57" t="str">
        <f t="shared" si="1"/>
        <v>FRAIETBA</v>
      </c>
    </row>
    <row r="58" spans="1:15" x14ac:dyDescent="0.25">
      <c r="A58" s="20" t="s">
        <v>1349</v>
      </c>
      <c r="B58" t="s">
        <v>1350</v>
      </c>
      <c r="C58" t="s">
        <v>1351</v>
      </c>
      <c r="D58" s="21">
        <v>43467</v>
      </c>
      <c r="E58" t="s">
        <v>118</v>
      </c>
      <c r="F58" t="s">
        <v>48</v>
      </c>
      <c r="G58" s="20" t="s">
        <v>49</v>
      </c>
      <c r="H58" t="s">
        <v>31</v>
      </c>
      <c r="I58" t="s">
        <v>32</v>
      </c>
      <c r="J58">
        <v>1</v>
      </c>
      <c r="K58" t="s">
        <v>1352</v>
      </c>
      <c r="L58" t="s">
        <v>119</v>
      </c>
      <c r="N58" t="str">
        <f t="shared" si="0"/>
        <v>Bhagavathi Ramamurthy</v>
      </c>
      <c r="O58" t="str">
        <f t="shared" si="1"/>
        <v>BR316</v>
      </c>
    </row>
    <row r="59" spans="1:15" x14ac:dyDescent="0.25">
      <c r="A59" s="20" t="s">
        <v>1620</v>
      </c>
      <c r="B59" t="s">
        <v>1621</v>
      </c>
      <c r="C59" t="s">
        <v>1622</v>
      </c>
      <c r="D59" s="21">
        <v>38593</v>
      </c>
      <c r="E59" t="s">
        <v>1623</v>
      </c>
      <c r="F59" t="s">
        <v>58</v>
      </c>
      <c r="G59" s="20" t="s">
        <v>59</v>
      </c>
      <c r="H59" t="s">
        <v>41</v>
      </c>
      <c r="I59" t="s">
        <v>50</v>
      </c>
      <c r="J59">
        <v>1</v>
      </c>
      <c r="K59" t="s">
        <v>1624</v>
      </c>
      <c r="L59" t="s">
        <v>332</v>
      </c>
      <c r="N59" t="str">
        <f t="shared" si="0"/>
        <v>Bianca Thompson</v>
      </c>
      <c r="O59" t="str">
        <f t="shared" si="1"/>
        <v>THOMPSBM</v>
      </c>
    </row>
    <row r="60" spans="1:15" x14ac:dyDescent="0.25">
      <c r="A60" s="20" t="s">
        <v>675</v>
      </c>
      <c r="B60" t="s">
        <v>676</v>
      </c>
      <c r="C60" t="s">
        <v>677</v>
      </c>
      <c r="D60" s="21">
        <v>43412</v>
      </c>
      <c r="E60" t="s">
        <v>38</v>
      </c>
      <c r="F60" t="s">
        <v>39</v>
      </c>
      <c r="G60" s="20" t="s">
        <v>40</v>
      </c>
      <c r="H60" t="s">
        <v>41</v>
      </c>
      <c r="I60" t="s">
        <v>32</v>
      </c>
      <c r="J60">
        <v>0.05</v>
      </c>
      <c r="K60" t="s">
        <v>678</v>
      </c>
      <c r="L60" t="s">
        <v>43</v>
      </c>
      <c r="N60" t="str">
        <f t="shared" si="0"/>
        <v>Brandy Gunsolus</v>
      </c>
      <c r="O60" t="str">
        <f t="shared" si="1"/>
        <v>GUNSOLBD</v>
      </c>
    </row>
    <row r="61" spans="1:15" x14ac:dyDescent="0.25">
      <c r="A61" s="20" t="s">
        <v>2157</v>
      </c>
      <c r="B61" t="s">
        <v>2158</v>
      </c>
      <c r="C61" t="s">
        <v>2159</v>
      </c>
      <c r="D61" s="21">
        <v>46051</v>
      </c>
      <c r="E61" t="s">
        <v>38</v>
      </c>
      <c r="F61" t="s">
        <v>63</v>
      </c>
      <c r="G61" s="20" t="s">
        <v>64</v>
      </c>
      <c r="H61" t="s">
        <v>41</v>
      </c>
      <c r="I61" t="s">
        <v>32</v>
      </c>
      <c r="J61">
        <v>0.08</v>
      </c>
      <c r="K61" t="s">
        <v>2160</v>
      </c>
      <c r="L61" t="s">
        <v>43</v>
      </c>
      <c r="N61" t="str">
        <f t="shared" si="0"/>
        <v>Brianna Lally</v>
      </c>
      <c r="O61" t="str">
        <f t="shared" si="1"/>
        <v>BTL37</v>
      </c>
    </row>
    <row r="62" spans="1:15" x14ac:dyDescent="0.25">
      <c r="A62" s="20" t="s">
        <v>1878</v>
      </c>
      <c r="B62" t="s">
        <v>1879</v>
      </c>
      <c r="C62" t="s">
        <v>575</v>
      </c>
      <c r="D62" s="21">
        <v>45999</v>
      </c>
      <c r="E62" t="s">
        <v>57</v>
      </c>
      <c r="F62" t="s">
        <v>58</v>
      </c>
      <c r="G62" s="20" t="s">
        <v>59</v>
      </c>
      <c r="H62" t="s">
        <v>41</v>
      </c>
      <c r="I62" t="s">
        <v>50</v>
      </c>
      <c r="J62">
        <v>0.13</v>
      </c>
      <c r="K62" t="s">
        <v>1880</v>
      </c>
      <c r="L62" t="s">
        <v>56</v>
      </c>
      <c r="N62" t="str">
        <f t="shared" si="0"/>
        <v>Brittany Alston</v>
      </c>
      <c r="O62" t="str">
        <f t="shared" si="1"/>
        <v>BEA43</v>
      </c>
    </row>
    <row r="63" spans="1:15" x14ac:dyDescent="0.25">
      <c r="A63" s="20" t="s">
        <v>573</v>
      </c>
      <c r="B63" t="s">
        <v>574</v>
      </c>
      <c r="C63" t="s">
        <v>575</v>
      </c>
      <c r="D63" s="21">
        <v>43269</v>
      </c>
      <c r="E63" t="s">
        <v>38</v>
      </c>
      <c r="F63" t="s">
        <v>63</v>
      </c>
      <c r="G63" s="20" t="s">
        <v>64</v>
      </c>
      <c r="H63" t="s">
        <v>41</v>
      </c>
      <c r="I63" t="s">
        <v>32</v>
      </c>
      <c r="J63">
        <v>0.05</v>
      </c>
      <c r="K63" t="s">
        <v>576</v>
      </c>
      <c r="L63" t="s">
        <v>43</v>
      </c>
      <c r="N63" t="str">
        <f t="shared" si="0"/>
        <v>Brittany Friedman</v>
      </c>
      <c r="O63" t="str">
        <f t="shared" si="1"/>
        <v>BLF36</v>
      </c>
    </row>
    <row r="64" spans="1:15" x14ac:dyDescent="0.25">
      <c r="A64" s="20" t="s">
        <v>1013</v>
      </c>
      <c r="B64" t="s">
        <v>1011</v>
      </c>
      <c r="C64" t="s">
        <v>575</v>
      </c>
      <c r="D64" s="21">
        <v>43712</v>
      </c>
      <c r="E64" t="s">
        <v>38</v>
      </c>
      <c r="F64" t="s">
        <v>63</v>
      </c>
      <c r="G64" s="20" t="s">
        <v>64</v>
      </c>
      <c r="H64" t="s">
        <v>41</v>
      </c>
      <c r="I64" t="s">
        <v>32</v>
      </c>
      <c r="J64">
        <v>0.08</v>
      </c>
      <c r="K64" t="s">
        <v>1014</v>
      </c>
      <c r="L64" t="s">
        <v>43</v>
      </c>
      <c r="N64" t="str">
        <f t="shared" si="0"/>
        <v>Brittany Lynch</v>
      </c>
      <c r="O64" t="str">
        <f t="shared" si="1"/>
        <v>BNL27</v>
      </c>
    </row>
    <row r="65" spans="1:15" x14ac:dyDescent="0.25">
      <c r="A65" s="20" t="s">
        <v>1576</v>
      </c>
      <c r="B65" t="s">
        <v>1577</v>
      </c>
      <c r="C65" t="s">
        <v>575</v>
      </c>
      <c r="D65" s="21">
        <v>40966</v>
      </c>
      <c r="E65" t="s">
        <v>123</v>
      </c>
      <c r="F65" t="s">
        <v>29</v>
      </c>
      <c r="G65" s="20" t="s">
        <v>30</v>
      </c>
      <c r="H65" t="s">
        <v>416</v>
      </c>
      <c r="I65" t="s">
        <v>32</v>
      </c>
      <c r="J65">
        <v>1</v>
      </c>
      <c r="K65" t="s">
        <v>1578</v>
      </c>
      <c r="L65" t="s">
        <v>119</v>
      </c>
      <c r="N65" t="str">
        <f t="shared" si="0"/>
        <v>Brittany Stone</v>
      </c>
      <c r="O65" t="str">
        <f t="shared" si="1"/>
        <v>STONEBL</v>
      </c>
    </row>
    <row r="66" spans="1:15" x14ac:dyDescent="0.25">
      <c r="A66" s="20" t="s">
        <v>105</v>
      </c>
      <c r="B66" t="s">
        <v>106</v>
      </c>
      <c r="C66" t="s">
        <v>107</v>
      </c>
      <c r="D66" s="21">
        <v>45174</v>
      </c>
      <c r="E66" t="s">
        <v>38</v>
      </c>
      <c r="F66" t="s">
        <v>63</v>
      </c>
      <c r="G66" s="20" t="s">
        <v>64</v>
      </c>
      <c r="H66" t="s">
        <v>41</v>
      </c>
      <c r="I66" t="s">
        <v>32</v>
      </c>
      <c r="J66">
        <v>0.08</v>
      </c>
      <c r="K66" t="s">
        <v>108</v>
      </c>
      <c r="L66" t="s">
        <v>43</v>
      </c>
      <c r="N66" t="str">
        <f t="shared" ref="N66:N129" si="2">PROPER(_xlfn.CONCAT(C66," ",B66))</f>
        <v>Brooke Baker</v>
      </c>
      <c r="O66" t="str">
        <f t="shared" ref="O66:O129" si="3">IFERROR(UPPER(LEFT(K66,SEARCH("@",K66)-1)),"")</f>
        <v>BAB308</v>
      </c>
    </row>
    <row r="67" spans="1:15" x14ac:dyDescent="0.25">
      <c r="A67" s="20" t="s">
        <v>1713</v>
      </c>
      <c r="B67" t="s">
        <v>1714</v>
      </c>
      <c r="C67" t="s">
        <v>107</v>
      </c>
      <c r="D67" s="21">
        <v>44140</v>
      </c>
      <c r="E67" t="s">
        <v>38</v>
      </c>
      <c r="F67" t="s">
        <v>39</v>
      </c>
      <c r="G67" s="20" t="s">
        <v>40</v>
      </c>
      <c r="H67" t="s">
        <v>41</v>
      </c>
      <c r="I67" t="s">
        <v>32</v>
      </c>
      <c r="J67">
        <v>0.05</v>
      </c>
      <c r="K67" t="s">
        <v>1715</v>
      </c>
      <c r="L67" t="s">
        <v>43</v>
      </c>
      <c r="N67" t="str">
        <f t="shared" si="2"/>
        <v>Brooke Walsh</v>
      </c>
      <c r="O67" t="str">
        <f t="shared" si="3"/>
        <v>BAW142</v>
      </c>
    </row>
    <row r="68" spans="1:15" x14ac:dyDescent="0.25">
      <c r="A68" s="20" t="s">
        <v>1837</v>
      </c>
      <c r="B68" t="s">
        <v>1838</v>
      </c>
      <c r="C68" t="s">
        <v>1839</v>
      </c>
      <c r="D68" s="21">
        <v>45929</v>
      </c>
      <c r="E68" t="s">
        <v>217</v>
      </c>
      <c r="F68" t="s">
        <v>58</v>
      </c>
      <c r="G68" s="20" t="s">
        <v>59</v>
      </c>
      <c r="H68" t="s">
        <v>41</v>
      </c>
      <c r="I68" t="s">
        <v>50</v>
      </c>
      <c r="J68">
        <v>1</v>
      </c>
      <c r="K68" t="s">
        <v>1840</v>
      </c>
      <c r="L68" t="s">
        <v>99</v>
      </c>
      <c r="N68" t="str">
        <f t="shared" si="2"/>
        <v>Bruno Rotondo</v>
      </c>
      <c r="O68" t="str">
        <f t="shared" si="3"/>
        <v>BPR63</v>
      </c>
    </row>
    <row r="69" spans="1:15" x14ac:dyDescent="0.25">
      <c r="A69" s="20" t="s">
        <v>2175</v>
      </c>
      <c r="B69" t="s">
        <v>2176</v>
      </c>
      <c r="C69" t="s">
        <v>1115</v>
      </c>
      <c r="D69" s="21">
        <v>46181</v>
      </c>
      <c r="E69" t="s">
        <v>57</v>
      </c>
      <c r="F69" t="s">
        <v>58</v>
      </c>
      <c r="G69" s="20" t="s">
        <v>59</v>
      </c>
      <c r="H69" t="s">
        <v>41</v>
      </c>
      <c r="I69" t="s">
        <v>50</v>
      </c>
      <c r="J69">
        <v>0.13</v>
      </c>
      <c r="K69" t="s">
        <v>2177</v>
      </c>
      <c r="L69" t="s">
        <v>56</v>
      </c>
      <c r="N69" t="str">
        <f t="shared" si="2"/>
        <v>Carl Lobitz</v>
      </c>
      <c r="O69" t="str">
        <f t="shared" si="3"/>
        <v>CAL397</v>
      </c>
    </row>
    <row r="70" spans="1:15" x14ac:dyDescent="0.25">
      <c r="A70" s="20" t="s">
        <v>1113</v>
      </c>
      <c r="B70" t="s">
        <v>1114</v>
      </c>
      <c r="C70" t="s">
        <v>1115</v>
      </c>
      <c r="D70" s="21">
        <v>38026</v>
      </c>
      <c r="E70" t="s">
        <v>1116</v>
      </c>
      <c r="F70" t="s">
        <v>58</v>
      </c>
      <c r="G70" s="20" t="s">
        <v>59</v>
      </c>
      <c r="H70" t="s">
        <v>41</v>
      </c>
      <c r="I70" t="s">
        <v>50</v>
      </c>
      <c r="J70">
        <v>1</v>
      </c>
      <c r="K70" t="s">
        <v>1117</v>
      </c>
      <c r="L70" t="s">
        <v>99</v>
      </c>
      <c r="N70" t="str">
        <f t="shared" si="2"/>
        <v>Carl Milak</v>
      </c>
      <c r="O70" t="str">
        <f t="shared" si="3"/>
        <v>MILAKCJ</v>
      </c>
    </row>
    <row r="71" spans="1:15" x14ac:dyDescent="0.25">
      <c r="A71" s="20" t="s">
        <v>990</v>
      </c>
      <c r="B71" t="s">
        <v>991</v>
      </c>
      <c r="C71" t="s">
        <v>992</v>
      </c>
      <c r="D71" s="21">
        <v>39070</v>
      </c>
      <c r="E71" t="s">
        <v>977</v>
      </c>
      <c r="F71" t="s">
        <v>58</v>
      </c>
      <c r="G71" s="20" t="s">
        <v>59</v>
      </c>
      <c r="H71" t="s">
        <v>41</v>
      </c>
      <c r="I71" t="s">
        <v>50</v>
      </c>
      <c r="J71">
        <v>1</v>
      </c>
      <c r="K71" t="s">
        <v>993</v>
      </c>
      <c r="L71" t="s">
        <v>99</v>
      </c>
      <c r="N71" t="str">
        <f t="shared" si="2"/>
        <v>Carla Lopez</v>
      </c>
      <c r="O71" t="str">
        <f t="shared" si="3"/>
        <v>LOPEZCM</v>
      </c>
    </row>
    <row r="72" spans="1:15" x14ac:dyDescent="0.25">
      <c r="A72" s="20" t="s">
        <v>1250</v>
      </c>
      <c r="B72" t="s">
        <v>1251</v>
      </c>
      <c r="C72" t="s">
        <v>992</v>
      </c>
      <c r="D72" s="21">
        <v>45689</v>
      </c>
      <c r="E72" t="s">
        <v>133</v>
      </c>
      <c r="F72" t="s">
        <v>48</v>
      </c>
      <c r="G72" s="20" t="s">
        <v>49</v>
      </c>
      <c r="H72" t="s">
        <v>31</v>
      </c>
      <c r="I72" t="s">
        <v>32</v>
      </c>
      <c r="J72">
        <v>0.3</v>
      </c>
      <c r="K72" t="s">
        <v>1252</v>
      </c>
      <c r="L72" t="s">
        <v>113</v>
      </c>
      <c r="N72" t="str">
        <f t="shared" si="2"/>
        <v>Carla Pardee</v>
      </c>
      <c r="O72" t="str">
        <f t="shared" si="3"/>
        <v>CPARDEE</v>
      </c>
    </row>
    <row r="73" spans="1:15" x14ac:dyDescent="0.25">
      <c r="A73" s="20" t="s">
        <v>1534</v>
      </c>
      <c r="B73" t="s">
        <v>1535</v>
      </c>
      <c r="C73" t="s">
        <v>1536</v>
      </c>
      <c r="D73" s="21">
        <v>45873</v>
      </c>
      <c r="E73" t="s">
        <v>57</v>
      </c>
      <c r="F73" t="s">
        <v>63</v>
      </c>
      <c r="G73" s="20" t="s">
        <v>64</v>
      </c>
      <c r="H73" t="s">
        <v>41</v>
      </c>
      <c r="I73" t="s">
        <v>50</v>
      </c>
      <c r="J73">
        <v>0.05</v>
      </c>
      <c r="K73" t="s">
        <v>1537</v>
      </c>
      <c r="L73" t="s">
        <v>56</v>
      </c>
      <c r="N73" t="str">
        <f t="shared" si="2"/>
        <v>Carly Snarski</v>
      </c>
      <c r="O73" t="str">
        <f t="shared" si="3"/>
        <v>CNS90</v>
      </c>
    </row>
    <row r="74" spans="1:15" x14ac:dyDescent="0.25">
      <c r="A74" s="20" t="s">
        <v>1953</v>
      </c>
      <c r="B74" t="s">
        <v>1954</v>
      </c>
      <c r="C74" t="s">
        <v>1726</v>
      </c>
      <c r="D74" s="21">
        <v>46027</v>
      </c>
      <c r="E74" t="s">
        <v>57</v>
      </c>
      <c r="F74" t="s">
        <v>63</v>
      </c>
      <c r="G74" s="20" t="s">
        <v>64</v>
      </c>
      <c r="H74" t="s">
        <v>41</v>
      </c>
      <c r="I74" t="s">
        <v>50</v>
      </c>
      <c r="J74">
        <v>0.5</v>
      </c>
      <c r="K74" t="s">
        <v>1955</v>
      </c>
      <c r="L74" t="s">
        <v>56</v>
      </c>
      <c r="N74" t="str">
        <f t="shared" si="2"/>
        <v>Caroline Prophete</v>
      </c>
      <c r="O74" t="str">
        <f t="shared" si="3"/>
        <v>CJP242</v>
      </c>
    </row>
    <row r="75" spans="1:15" x14ac:dyDescent="0.25">
      <c r="A75" s="20" t="s">
        <v>1724</v>
      </c>
      <c r="B75" t="s">
        <v>1725</v>
      </c>
      <c r="C75" t="s">
        <v>1726</v>
      </c>
      <c r="D75" s="21">
        <v>44928</v>
      </c>
      <c r="E75" t="s">
        <v>118</v>
      </c>
      <c r="F75" t="s">
        <v>63</v>
      </c>
      <c r="G75" s="20" t="s">
        <v>64</v>
      </c>
      <c r="H75" t="s">
        <v>41</v>
      </c>
      <c r="I75" t="s">
        <v>32</v>
      </c>
      <c r="J75">
        <v>1</v>
      </c>
      <c r="K75" t="s">
        <v>1727</v>
      </c>
      <c r="L75" t="s">
        <v>119</v>
      </c>
      <c r="N75" t="str">
        <f t="shared" si="2"/>
        <v>Caroline Welch</v>
      </c>
      <c r="O75" t="str">
        <f t="shared" si="3"/>
        <v>CEW172</v>
      </c>
    </row>
    <row r="76" spans="1:15" x14ac:dyDescent="0.25">
      <c r="A76" s="20" t="s">
        <v>1106</v>
      </c>
      <c r="B76" t="s">
        <v>1107</v>
      </c>
      <c r="C76" t="s">
        <v>1108</v>
      </c>
      <c r="D76" s="21">
        <v>45810</v>
      </c>
      <c r="E76" t="s">
        <v>123</v>
      </c>
      <c r="F76" t="s">
        <v>39</v>
      </c>
      <c r="G76" s="20" t="s">
        <v>40</v>
      </c>
      <c r="H76" t="s">
        <v>41</v>
      </c>
      <c r="I76" t="s">
        <v>32</v>
      </c>
      <c r="J76">
        <v>1</v>
      </c>
      <c r="K76" t="s">
        <v>1109</v>
      </c>
      <c r="L76" t="s">
        <v>119</v>
      </c>
      <c r="N76" t="str">
        <f t="shared" si="2"/>
        <v>Carolyne Messiah</v>
      </c>
      <c r="O76" t="str">
        <f t="shared" si="3"/>
        <v>CARGHALY</v>
      </c>
    </row>
    <row r="77" spans="1:15" x14ac:dyDescent="0.25">
      <c r="A77" s="20" t="s">
        <v>2338</v>
      </c>
      <c r="B77" t="s">
        <v>2339</v>
      </c>
      <c r="C77" t="s">
        <v>508</v>
      </c>
      <c r="D77" s="21">
        <v>46286</v>
      </c>
      <c r="E77" t="s">
        <v>53</v>
      </c>
      <c r="F77" t="s">
        <v>63</v>
      </c>
      <c r="G77" s="20" t="s">
        <v>64</v>
      </c>
      <c r="H77" t="s">
        <v>41</v>
      </c>
      <c r="I77" t="s">
        <v>50</v>
      </c>
      <c r="J77">
        <v>0.5</v>
      </c>
      <c r="K77" t="s">
        <v>2340</v>
      </c>
      <c r="L77" t="s">
        <v>56</v>
      </c>
      <c r="N77" t="str">
        <f t="shared" si="2"/>
        <v>Carrie Zhang</v>
      </c>
      <c r="O77" t="str">
        <f t="shared" si="3"/>
        <v>CZ716</v>
      </c>
    </row>
    <row r="78" spans="1:15" x14ac:dyDescent="0.25">
      <c r="A78" s="20" t="s">
        <v>1750</v>
      </c>
      <c r="B78" t="s">
        <v>1751</v>
      </c>
      <c r="C78" t="s">
        <v>1752</v>
      </c>
      <c r="D78" s="21">
        <v>44805</v>
      </c>
      <c r="E78" t="s">
        <v>38</v>
      </c>
      <c r="F78" t="s">
        <v>63</v>
      </c>
      <c r="G78" s="20" t="s">
        <v>64</v>
      </c>
      <c r="H78" t="s">
        <v>41</v>
      </c>
      <c r="I78" t="s">
        <v>32</v>
      </c>
      <c r="J78">
        <v>0.08</v>
      </c>
      <c r="K78" t="s">
        <v>1753</v>
      </c>
      <c r="L78" t="s">
        <v>43</v>
      </c>
      <c r="N78" t="str">
        <f t="shared" si="2"/>
        <v>Casey Woodfinlevine</v>
      </c>
      <c r="O78" t="str">
        <f t="shared" si="3"/>
        <v>CWOODFIN</v>
      </c>
    </row>
    <row r="79" spans="1:15" x14ac:dyDescent="0.25">
      <c r="A79" s="20" t="s">
        <v>1599</v>
      </c>
      <c r="B79" t="s">
        <v>1600</v>
      </c>
      <c r="C79" t="s">
        <v>1601</v>
      </c>
      <c r="D79" s="21">
        <v>44837</v>
      </c>
      <c r="E79" t="s">
        <v>384</v>
      </c>
      <c r="F79" t="s">
        <v>58</v>
      </c>
      <c r="G79" s="20" t="s">
        <v>59</v>
      </c>
      <c r="H79" t="s">
        <v>41</v>
      </c>
      <c r="I79" t="s">
        <v>50</v>
      </c>
      <c r="J79">
        <v>1</v>
      </c>
      <c r="K79" t="s">
        <v>1602</v>
      </c>
      <c r="L79" t="s">
        <v>80</v>
      </c>
      <c r="N79" t="str">
        <f t="shared" si="2"/>
        <v>Cassandra Taluy</v>
      </c>
      <c r="O79" t="str">
        <f t="shared" si="3"/>
        <v>CT735</v>
      </c>
    </row>
    <row r="80" spans="1:15" x14ac:dyDescent="0.25">
      <c r="A80" s="20" t="s">
        <v>86</v>
      </c>
      <c r="B80" t="s">
        <v>87</v>
      </c>
      <c r="C80" t="s">
        <v>88</v>
      </c>
      <c r="D80" s="21">
        <v>45896</v>
      </c>
      <c r="E80" t="s">
        <v>38</v>
      </c>
      <c r="F80" t="s">
        <v>63</v>
      </c>
      <c r="G80" s="20" t="s">
        <v>64</v>
      </c>
      <c r="H80" t="s">
        <v>41</v>
      </c>
      <c r="I80" t="s">
        <v>32</v>
      </c>
      <c r="J80">
        <v>0.05</v>
      </c>
      <c r="K80" t="s">
        <v>89</v>
      </c>
      <c r="L80" t="s">
        <v>43</v>
      </c>
      <c r="N80" t="str">
        <f t="shared" si="2"/>
        <v>Catherine Amar</v>
      </c>
      <c r="O80" t="str">
        <f t="shared" si="3"/>
        <v>CA998</v>
      </c>
    </row>
    <row r="81" spans="1:15" x14ac:dyDescent="0.25">
      <c r="A81" s="20" t="s">
        <v>1467</v>
      </c>
      <c r="B81" t="s">
        <v>1468</v>
      </c>
      <c r="C81" t="s">
        <v>88</v>
      </c>
      <c r="D81" s="21">
        <v>43711</v>
      </c>
      <c r="E81" t="s">
        <v>38</v>
      </c>
      <c r="F81" t="s">
        <v>63</v>
      </c>
      <c r="G81" s="20" t="s">
        <v>64</v>
      </c>
      <c r="H81" t="s">
        <v>150</v>
      </c>
      <c r="I81" t="s">
        <v>32</v>
      </c>
      <c r="J81">
        <v>0.08</v>
      </c>
      <c r="K81" t="s">
        <v>1469</v>
      </c>
      <c r="L81" t="s">
        <v>43</v>
      </c>
      <c r="N81" t="str">
        <f t="shared" si="2"/>
        <v>Catherine Saperstein</v>
      </c>
      <c r="O81" t="str">
        <f t="shared" si="3"/>
        <v>CS1479</v>
      </c>
    </row>
    <row r="82" spans="1:15" x14ac:dyDescent="0.25">
      <c r="A82" s="20" t="s">
        <v>1845</v>
      </c>
      <c r="B82" t="s">
        <v>1846</v>
      </c>
      <c r="C82" t="s">
        <v>88</v>
      </c>
      <c r="D82" s="21">
        <v>45911</v>
      </c>
      <c r="E82" t="s">
        <v>38</v>
      </c>
      <c r="F82" t="s">
        <v>63</v>
      </c>
      <c r="G82" s="20" t="s">
        <v>64</v>
      </c>
      <c r="H82" t="s">
        <v>41</v>
      </c>
      <c r="I82" t="s">
        <v>32</v>
      </c>
      <c r="J82">
        <v>0.08</v>
      </c>
      <c r="K82" t="s">
        <v>1847</v>
      </c>
      <c r="L82" t="s">
        <v>43</v>
      </c>
      <c r="N82" t="str">
        <f t="shared" si="2"/>
        <v>Catherine Toste</v>
      </c>
      <c r="O82" t="str">
        <f t="shared" si="3"/>
        <v>CT925</v>
      </c>
    </row>
    <row r="83" spans="1:15" x14ac:dyDescent="0.25">
      <c r="A83" s="20" t="s">
        <v>2051</v>
      </c>
      <c r="B83" t="s">
        <v>2052</v>
      </c>
      <c r="C83" t="s">
        <v>2053</v>
      </c>
      <c r="D83" s="21">
        <v>46286</v>
      </c>
      <c r="E83" t="s">
        <v>53</v>
      </c>
      <c r="F83" t="s">
        <v>63</v>
      </c>
      <c r="G83" s="20" t="s">
        <v>64</v>
      </c>
      <c r="H83" t="s">
        <v>41</v>
      </c>
      <c r="I83" t="s">
        <v>50</v>
      </c>
      <c r="J83">
        <v>0.5</v>
      </c>
      <c r="K83" t="s">
        <v>2054</v>
      </c>
      <c r="L83" t="s">
        <v>56</v>
      </c>
      <c r="N83" t="str">
        <f t="shared" si="2"/>
        <v>Cecilia Debruycker</v>
      </c>
      <c r="O83" t="str">
        <f t="shared" si="3"/>
        <v>CD1257</v>
      </c>
    </row>
    <row r="84" spans="1:15" x14ac:dyDescent="0.25">
      <c r="A84" s="20" t="s">
        <v>463</v>
      </c>
      <c r="B84" t="s">
        <v>464</v>
      </c>
      <c r="C84" t="s">
        <v>465</v>
      </c>
      <c r="D84" s="21">
        <v>44760</v>
      </c>
      <c r="E84" t="s">
        <v>466</v>
      </c>
      <c r="F84" t="s">
        <v>63</v>
      </c>
      <c r="G84" s="20" t="s">
        <v>64</v>
      </c>
      <c r="H84" t="s">
        <v>41</v>
      </c>
      <c r="I84" t="s">
        <v>32</v>
      </c>
      <c r="J84">
        <v>1</v>
      </c>
      <c r="K84" t="s">
        <v>467</v>
      </c>
      <c r="L84" t="s">
        <v>34</v>
      </c>
      <c r="N84" t="str">
        <f t="shared" si="2"/>
        <v>Celeste Domsch</v>
      </c>
      <c r="O84" t="str">
        <f t="shared" si="3"/>
        <v>CAD396</v>
      </c>
    </row>
    <row r="85" spans="1:15" x14ac:dyDescent="0.25">
      <c r="A85" s="20" t="s">
        <v>2014</v>
      </c>
      <c r="B85" t="s">
        <v>2015</v>
      </c>
      <c r="C85" t="s">
        <v>2016</v>
      </c>
      <c r="D85" s="21">
        <v>46195</v>
      </c>
      <c r="E85" t="s">
        <v>57</v>
      </c>
      <c r="F85" t="s">
        <v>58</v>
      </c>
      <c r="G85" s="20" t="s">
        <v>59</v>
      </c>
      <c r="H85" t="s">
        <v>41</v>
      </c>
      <c r="I85" t="s">
        <v>50</v>
      </c>
      <c r="J85">
        <v>0.13</v>
      </c>
      <c r="K85" t="s">
        <v>2017</v>
      </c>
      <c r="L85" t="s">
        <v>56</v>
      </c>
      <c r="N85" t="str">
        <f t="shared" si="2"/>
        <v>Celia Braswell</v>
      </c>
      <c r="O85" t="str">
        <f t="shared" si="3"/>
        <v>CMB641</v>
      </c>
    </row>
    <row r="86" spans="1:15" x14ac:dyDescent="0.25">
      <c r="A86" s="20" t="s">
        <v>2252</v>
      </c>
      <c r="B86" t="s">
        <v>2253</v>
      </c>
      <c r="C86" t="s">
        <v>2254</v>
      </c>
      <c r="D86" s="21">
        <v>46259</v>
      </c>
      <c r="E86" t="s">
        <v>38</v>
      </c>
      <c r="F86" t="s">
        <v>63</v>
      </c>
      <c r="G86" s="20" t="s">
        <v>64</v>
      </c>
      <c r="H86" t="s">
        <v>41</v>
      </c>
      <c r="I86" t="s">
        <v>32</v>
      </c>
      <c r="J86">
        <v>0.05</v>
      </c>
      <c r="K86" t="s">
        <v>2255</v>
      </c>
      <c r="L86" t="s">
        <v>43</v>
      </c>
      <c r="N86" t="str">
        <f t="shared" si="2"/>
        <v>Celianne Quezada</v>
      </c>
      <c r="O86" t="str">
        <f t="shared" si="3"/>
        <v>CAQ26</v>
      </c>
    </row>
    <row r="87" spans="1:15" x14ac:dyDescent="0.25">
      <c r="A87" s="20" t="s">
        <v>1589</v>
      </c>
      <c r="B87" t="s">
        <v>1590</v>
      </c>
      <c r="C87" t="s">
        <v>1591</v>
      </c>
      <c r="D87" s="21">
        <v>45775</v>
      </c>
      <c r="E87" t="s">
        <v>714</v>
      </c>
      <c r="F87" t="s">
        <v>29</v>
      </c>
      <c r="G87" s="20" t="s">
        <v>30</v>
      </c>
      <c r="H87" t="s">
        <v>41</v>
      </c>
      <c r="I87" t="s">
        <v>50</v>
      </c>
      <c r="J87">
        <v>0.5</v>
      </c>
      <c r="K87" t="s">
        <v>1592</v>
      </c>
      <c r="L87" t="s">
        <v>43</v>
      </c>
      <c r="N87" t="str">
        <f t="shared" si="2"/>
        <v>Chandni Suresh</v>
      </c>
      <c r="O87" t="str">
        <f t="shared" si="3"/>
        <v>CS1841</v>
      </c>
    </row>
    <row r="88" spans="1:15" x14ac:dyDescent="0.25">
      <c r="A88" s="20" t="s">
        <v>2240</v>
      </c>
      <c r="B88" t="s">
        <v>2241</v>
      </c>
      <c r="C88" t="s">
        <v>2242</v>
      </c>
      <c r="D88" s="21">
        <v>46252</v>
      </c>
      <c r="E88" t="s">
        <v>38</v>
      </c>
      <c r="F88" t="s">
        <v>39</v>
      </c>
      <c r="G88" s="20" t="s">
        <v>40</v>
      </c>
      <c r="H88" t="s">
        <v>41</v>
      </c>
      <c r="I88" t="s">
        <v>32</v>
      </c>
      <c r="J88">
        <v>0.05</v>
      </c>
      <c r="K88" t="s">
        <v>2243</v>
      </c>
      <c r="L88" t="s">
        <v>43</v>
      </c>
      <c r="N88" t="str">
        <f t="shared" si="2"/>
        <v>Charlotte Piper</v>
      </c>
      <c r="O88" t="str">
        <f t="shared" si="3"/>
        <v>CP1251</v>
      </c>
    </row>
    <row r="89" spans="1:15" x14ac:dyDescent="0.25">
      <c r="A89" s="20" t="s">
        <v>1826</v>
      </c>
      <c r="B89" t="s">
        <v>1827</v>
      </c>
      <c r="C89" t="s">
        <v>1828</v>
      </c>
      <c r="D89" s="21">
        <v>45950</v>
      </c>
      <c r="E89" t="s">
        <v>57</v>
      </c>
      <c r="F89" t="s">
        <v>63</v>
      </c>
      <c r="G89" s="20" t="s">
        <v>64</v>
      </c>
      <c r="H89" t="s">
        <v>41</v>
      </c>
      <c r="I89" t="s">
        <v>50</v>
      </c>
      <c r="J89">
        <v>0.25</v>
      </c>
      <c r="K89" t="s">
        <v>1829</v>
      </c>
      <c r="L89" t="s">
        <v>56</v>
      </c>
      <c r="N89" t="str">
        <f t="shared" si="2"/>
        <v>Chiebuka Nnajiofor</v>
      </c>
      <c r="O89" t="str">
        <f t="shared" si="3"/>
        <v>CNN25</v>
      </c>
    </row>
    <row r="90" spans="1:15" x14ac:dyDescent="0.25">
      <c r="A90" s="20" t="s">
        <v>445</v>
      </c>
      <c r="B90" t="s">
        <v>446</v>
      </c>
      <c r="C90" t="s">
        <v>447</v>
      </c>
      <c r="D90" s="21">
        <v>45323</v>
      </c>
      <c r="E90" t="s">
        <v>38</v>
      </c>
      <c r="F90" t="s">
        <v>39</v>
      </c>
      <c r="G90" s="20" t="s">
        <v>40</v>
      </c>
      <c r="H90" t="s">
        <v>41</v>
      </c>
      <c r="I90" t="s">
        <v>32</v>
      </c>
      <c r="J90">
        <v>0.08</v>
      </c>
      <c r="K90" t="s">
        <v>448</v>
      </c>
      <c r="L90" t="s">
        <v>43</v>
      </c>
      <c r="N90" t="str">
        <f t="shared" si="2"/>
        <v>Christen Diel</v>
      </c>
      <c r="O90" t="str">
        <f t="shared" si="3"/>
        <v>CJD238</v>
      </c>
    </row>
    <row r="91" spans="1:15" x14ac:dyDescent="0.25">
      <c r="A91" s="20" t="s">
        <v>1411</v>
      </c>
      <c r="B91" t="s">
        <v>1412</v>
      </c>
      <c r="C91" t="s">
        <v>1413</v>
      </c>
      <c r="D91" s="21">
        <v>44013</v>
      </c>
      <c r="E91" t="s">
        <v>38</v>
      </c>
      <c r="F91" t="s">
        <v>72</v>
      </c>
      <c r="G91" s="20" t="s">
        <v>73</v>
      </c>
      <c r="H91" t="s">
        <v>41</v>
      </c>
      <c r="I91" t="s">
        <v>32</v>
      </c>
      <c r="J91">
        <v>0.05</v>
      </c>
      <c r="K91" t="s">
        <v>1414</v>
      </c>
      <c r="L91" t="s">
        <v>43</v>
      </c>
      <c r="N91" t="str">
        <f t="shared" si="2"/>
        <v>Christianna Rocco</v>
      </c>
      <c r="O91" t="str">
        <f t="shared" si="3"/>
        <v>ROCCOCA</v>
      </c>
    </row>
    <row r="92" spans="1:15" x14ac:dyDescent="0.25">
      <c r="A92" s="20" t="s">
        <v>852</v>
      </c>
      <c r="B92" t="s">
        <v>853</v>
      </c>
      <c r="C92" t="s">
        <v>854</v>
      </c>
      <c r="D92" s="21">
        <v>44914</v>
      </c>
      <c r="E92" t="s">
        <v>348</v>
      </c>
      <c r="F92" t="s">
        <v>29</v>
      </c>
      <c r="G92" s="20" t="s">
        <v>30</v>
      </c>
      <c r="H92" t="s">
        <v>31</v>
      </c>
      <c r="I92" t="s">
        <v>32</v>
      </c>
      <c r="J92">
        <v>1</v>
      </c>
      <c r="K92" t="s">
        <v>855</v>
      </c>
      <c r="L92" t="s">
        <v>119</v>
      </c>
      <c r="N92" t="str">
        <f t="shared" si="2"/>
        <v>Christina Kang-Yi</v>
      </c>
      <c r="O92" t="str">
        <f t="shared" si="3"/>
        <v>CDK86</v>
      </c>
    </row>
    <row r="93" spans="1:15" x14ac:dyDescent="0.25">
      <c r="A93" s="20" t="s">
        <v>1936</v>
      </c>
      <c r="B93" t="s">
        <v>940</v>
      </c>
      <c r="C93" t="s">
        <v>854</v>
      </c>
      <c r="D93" s="21">
        <v>46013</v>
      </c>
      <c r="E93" t="s">
        <v>57</v>
      </c>
      <c r="F93" t="s">
        <v>58</v>
      </c>
      <c r="G93" s="20" t="s">
        <v>59</v>
      </c>
      <c r="H93" t="s">
        <v>41</v>
      </c>
      <c r="I93" t="s">
        <v>50</v>
      </c>
      <c r="J93">
        <v>0.13</v>
      </c>
      <c r="K93" t="s">
        <v>1937</v>
      </c>
      <c r="L93" t="s">
        <v>56</v>
      </c>
      <c r="N93" t="str">
        <f t="shared" si="2"/>
        <v>Christina Lee</v>
      </c>
      <c r="O93" t="str">
        <f t="shared" si="3"/>
        <v>CBL59</v>
      </c>
    </row>
    <row r="94" spans="1:15" x14ac:dyDescent="0.25">
      <c r="A94" s="20" t="s">
        <v>2198</v>
      </c>
      <c r="B94" t="s">
        <v>2199</v>
      </c>
      <c r="C94" t="s">
        <v>2200</v>
      </c>
      <c r="D94" s="21">
        <v>46132</v>
      </c>
      <c r="E94" t="s">
        <v>38</v>
      </c>
      <c r="F94" t="s">
        <v>63</v>
      </c>
      <c r="G94" s="20" t="s">
        <v>64</v>
      </c>
      <c r="H94" t="s">
        <v>41</v>
      </c>
      <c r="I94" t="s">
        <v>32</v>
      </c>
      <c r="J94">
        <v>1</v>
      </c>
      <c r="K94" t="s">
        <v>2201</v>
      </c>
      <c r="L94" t="s">
        <v>43</v>
      </c>
      <c r="N94" t="str">
        <f t="shared" si="2"/>
        <v>Christine Moller</v>
      </c>
      <c r="O94" t="str">
        <f t="shared" si="3"/>
        <v>CAM882</v>
      </c>
    </row>
    <row r="95" spans="1:15" x14ac:dyDescent="0.25">
      <c r="A95" s="20" t="s">
        <v>1874</v>
      </c>
      <c r="B95" t="s">
        <v>1875</v>
      </c>
      <c r="C95" t="s">
        <v>1876</v>
      </c>
      <c r="D95" s="21">
        <v>46006</v>
      </c>
      <c r="E95" t="s">
        <v>38</v>
      </c>
      <c r="F95" t="s">
        <v>63</v>
      </c>
      <c r="G95" s="20" t="s">
        <v>64</v>
      </c>
      <c r="H95" t="s">
        <v>41</v>
      </c>
      <c r="I95" t="s">
        <v>32</v>
      </c>
      <c r="J95">
        <v>0.05</v>
      </c>
      <c r="K95" t="s">
        <v>1877</v>
      </c>
      <c r="L95" t="s">
        <v>43</v>
      </c>
      <c r="N95" t="str">
        <f t="shared" si="2"/>
        <v>Christopher Acquafredda</v>
      </c>
      <c r="O95" t="str">
        <f t="shared" si="3"/>
        <v>CJA208</v>
      </c>
    </row>
    <row r="96" spans="1:15" x14ac:dyDescent="0.25">
      <c r="A96" s="20" t="s">
        <v>2048</v>
      </c>
      <c r="B96" t="s">
        <v>2049</v>
      </c>
      <c r="C96" t="s">
        <v>1876</v>
      </c>
      <c r="D96" s="21">
        <v>46064</v>
      </c>
      <c r="E96" t="s">
        <v>38</v>
      </c>
      <c r="F96" t="s">
        <v>63</v>
      </c>
      <c r="G96" s="20" t="s">
        <v>64</v>
      </c>
      <c r="H96" t="s">
        <v>41</v>
      </c>
      <c r="I96" t="s">
        <v>32</v>
      </c>
      <c r="J96">
        <v>0.05</v>
      </c>
      <c r="K96" t="s">
        <v>2050</v>
      </c>
      <c r="L96" t="s">
        <v>43</v>
      </c>
      <c r="N96" t="str">
        <f t="shared" si="2"/>
        <v>Christopher Debellis</v>
      </c>
      <c r="O96" t="str">
        <f t="shared" si="3"/>
        <v>CED230</v>
      </c>
    </row>
    <row r="97" spans="1:15" x14ac:dyDescent="0.25">
      <c r="A97" s="20" t="s">
        <v>1101</v>
      </c>
      <c r="B97" t="s">
        <v>1102</v>
      </c>
      <c r="C97" t="s">
        <v>1103</v>
      </c>
      <c r="D97" s="21">
        <v>37644</v>
      </c>
      <c r="E97" t="s">
        <v>1104</v>
      </c>
      <c r="F97" t="s">
        <v>58</v>
      </c>
      <c r="G97" s="20" t="s">
        <v>59</v>
      </c>
      <c r="H97" t="s">
        <v>41</v>
      </c>
      <c r="I97" t="s">
        <v>50</v>
      </c>
      <c r="J97">
        <v>1</v>
      </c>
      <c r="K97" t="s">
        <v>1105</v>
      </c>
      <c r="L97" t="s">
        <v>332</v>
      </c>
      <c r="N97" t="str">
        <f t="shared" si="2"/>
        <v>Cindy Merlino</v>
      </c>
      <c r="O97" t="str">
        <f t="shared" si="3"/>
        <v>MERLINCI</v>
      </c>
    </row>
    <row r="98" spans="1:15" x14ac:dyDescent="0.25">
      <c r="A98" s="20" t="s">
        <v>1217</v>
      </c>
      <c r="B98" t="s">
        <v>1218</v>
      </c>
      <c r="C98" t="s">
        <v>1219</v>
      </c>
      <c r="D98" s="21">
        <v>33105</v>
      </c>
      <c r="E98" t="s">
        <v>348</v>
      </c>
      <c r="F98" t="s">
        <v>48</v>
      </c>
      <c r="G98" s="20" t="s">
        <v>49</v>
      </c>
      <c r="H98" t="s">
        <v>31</v>
      </c>
      <c r="I98" t="s">
        <v>32</v>
      </c>
      <c r="J98">
        <v>1</v>
      </c>
      <c r="K98" t="s">
        <v>1220</v>
      </c>
      <c r="L98" t="s">
        <v>119</v>
      </c>
      <c r="N98" t="str">
        <f t="shared" si="2"/>
        <v>Claire O'Connell</v>
      </c>
      <c r="O98" t="str">
        <f t="shared" si="3"/>
        <v>OCONNECB</v>
      </c>
    </row>
    <row r="99" spans="1:15" x14ac:dyDescent="0.25">
      <c r="A99" s="20" t="s">
        <v>2137</v>
      </c>
      <c r="B99" t="s">
        <v>797</v>
      </c>
      <c r="C99" t="s">
        <v>2138</v>
      </c>
      <c r="D99" s="21">
        <v>46268</v>
      </c>
      <c r="E99" t="s">
        <v>53</v>
      </c>
      <c r="F99" t="s">
        <v>29</v>
      </c>
      <c r="G99" s="20" t="s">
        <v>30</v>
      </c>
      <c r="H99" t="s">
        <v>31</v>
      </c>
      <c r="I99" t="s">
        <v>50</v>
      </c>
      <c r="J99">
        <v>0.88</v>
      </c>
      <c r="K99" t="s">
        <v>2139</v>
      </c>
      <c r="L99" t="s">
        <v>56</v>
      </c>
      <c r="N99" t="str">
        <f t="shared" si="2"/>
        <v>Colin James</v>
      </c>
      <c r="O99" t="str">
        <f t="shared" si="3"/>
        <v>CJ598</v>
      </c>
    </row>
    <row r="100" spans="1:15" x14ac:dyDescent="0.25">
      <c r="A100" s="20" t="s">
        <v>1960</v>
      </c>
      <c r="B100" t="s">
        <v>1961</v>
      </c>
      <c r="C100" t="s">
        <v>1962</v>
      </c>
      <c r="D100" s="21">
        <v>46027</v>
      </c>
      <c r="E100" t="s">
        <v>123</v>
      </c>
      <c r="F100" t="s">
        <v>48</v>
      </c>
      <c r="G100" s="20" t="s">
        <v>49</v>
      </c>
      <c r="H100" t="s">
        <v>31</v>
      </c>
      <c r="I100" t="s">
        <v>32</v>
      </c>
      <c r="J100">
        <v>1</v>
      </c>
      <c r="K100" t="s">
        <v>1963</v>
      </c>
      <c r="L100" t="s">
        <v>119</v>
      </c>
      <c r="N100" t="str">
        <f t="shared" si="2"/>
        <v>Colleen Spingarn</v>
      </c>
      <c r="O100" t="str">
        <f t="shared" si="3"/>
        <v>CMAZZEI</v>
      </c>
    </row>
    <row r="101" spans="1:15" x14ac:dyDescent="0.25">
      <c r="A101" s="20" t="s">
        <v>715</v>
      </c>
      <c r="B101" t="s">
        <v>716</v>
      </c>
      <c r="C101" t="s">
        <v>717</v>
      </c>
      <c r="D101" s="21">
        <v>45103</v>
      </c>
      <c r="E101" t="s">
        <v>38</v>
      </c>
      <c r="F101" t="s">
        <v>54</v>
      </c>
      <c r="G101" s="20" t="s">
        <v>55</v>
      </c>
      <c r="H101" t="s">
        <v>41</v>
      </c>
      <c r="I101" t="s">
        <v>32</v>
      </c>
      <c r="J101">
        <v>0.05</v>
      </c>
      <c r="K101" t="s">
        <v>718</v>
      </c>
      <c r="L101" t="s">
        <v>43</v>
      </c>
      <c r="N101" t="str">
        <f t="shared" si="2"/>
        <v>Corey Hawes</v>
      </c>
      <c r="O101" t="str">
        <f t="shared" si="3"/>
        <v>CJH233</v>
      </c>
    </row>
    <row r="102" spans="1:15" x14ac:dyDescent="0.25">
      <c r="A102" s="20" t="s">
        <v>788</v>
      </c>
      <c r="B102" t="s">
        <v>789</v>
      </c>
      <c r="C102" t="s">
        <v>717</v>
      </c>
      <c r="D102" s="21">
        <v>42958</v>
      </c>
      <c r="E102" t="s">
        <v>133</v>
      </c>
      <c r="F102" t="s">
        <v>48</v>
      </c>
      <c r="G102" s="20" t="s">
        <v>49</v>
      </c>
      <c r="H102" t="s">
        <v>31</v>
      </c>
      <c r="I102" t="s">
        <v>32</v>
      </c>
      <c r="J102">
        <v>0.2</v>
      </c>
      <c r="K102" t="s">
        <v>790</v>
      </c>
      <c r="L102" t="s">
        <v>113</v>
      </c>
      <c r="N102" t="str">
        <f t="shared" si="2"/>
        <v>Corey Irons</v>
      </c>
      <c r="O102" t="str">
        <f t="shared" si="3"/>
        <v>IRONSCA</v>
      </c>
    </row>
    <row r="103" spans="1:15" x14ac:dyDescent="0.25">
      <c r="A103" s="20" t="s">
        <v>190</v>
      </c>
      <c r="B103" t="s">
        <v>191</v>
      </c>
      <c r="C103" t="s">
        <v>192</v>
      </c>
      <c r="D103" s="21">
        <v>42917</v>
      </c>
      <c r="E103" t="s">
        <v>38</v>
      </c>
      <c r="F103" t="s">
        <v>39</v>
      </c>
      <c r="G103" s="20" t="s">
        <v>40</v>
      </c>
      <c r="H103" t="s">
        <v>41</v>
      </c>
      <c r="I103" t="s">
        <v>32</v>
      </c>
      <c r="J103">
        <v>0.05</v>
      </c>
      <c r="K103" t="s">
        <v>193</v>
      </c>
      <c r="L103" t="s">
        <v>43</v>
      </c>
      <c r="N103" t="str">
        <f t="shared" si="2"/>
        <v>Courtney Black</v>
      </c>
      <c r="O103" t="str">
        <f t="shared" si="3"/>
        <v>CAG316</v>
      </c>
    </row>
    <row r="104" spans="1:15" x14ac:dyDescent="0.25">
      <c r="A104" s="20" t="s">
        <v>375</v>
      </c>
      <c r="B104" t="s">
        <v>376</v>
      </c>
      <c r="C104" t="s">
        <v>192</v>
      </c>
      <c r="D104" s="21">
        <v>45839</v>
      </c>
      <c r="E104" t="s">
        <v>38</v>
      </c>
      <c r="F104" t="s">
        <v>72</v>
      </c>
      <c r="G104" s="20" t="s">
        <v>73</v>
      </c>
      <c r="H104" t="s">
        <v>31</v>
      </c>
      <c r="I104" t="s">
        <v>32</v>
      </c>
      <c r="J104">
        <v>0.05</v>
      </c>
      <c r="K104" t="s">
        <v>377</v>
      </c>
      <c r="L104" t="s">
        <v>43</v>
      </c>
      <c r="N104" t="str">
        <f t="shared" si="2"/>
        <v>Courtney Crozier</v>
      </c>
      <c r="O104" t="str">
        <f t="shared" si="3"/>
        <v>CRC185</v>
      </c>
    </row>
    <row r="105" spans="1:15" x14ac:dyDescent="0.25">
      <c r="A105" s="20" t="s">
        <v>971</v>
      </c>
      <c r="B105" t="s">
        <v>972</v>
      </c>
      <c r="C105" t="s">
        <v>973</v>
      </c>
      <c r="D105" s="21">
        <v>44013</v>
      </c>
      <c r="E105" t="s">
        <v>38</v>
      </c>
      <c r="F105" t="s">
        <v>72</v>
      </c>
      <c r="G105" s="20" t="s">
        <v>73</v>
      </c>
      <c r="H105" t="s">
        <v>31</v>
      </c>
      <c r="I105" t="s">
        <v>32</v>
      </c>
      <c r="J105">
        <v>0.05</v>
      </c>
      <c r="K105" t="s">
        <v>974</v>
      </c>
      <c r="L105" t="s">
        <v>43</v>
      </c>
      <c r="N105" t="str">
        <f t="shared" si="2"/>
        <v>Craig Lipset</v>
      </c>
      <c r="O105" t="str">
        <f t="shared" si="3"/>
        <v>CHL71</v>
      </c>
    </row>
    <row r="106" spans="1:15" x14ac:dyDescent="0.25">
      <c r="A106" s="20" t="s">
        <v>1560</v>
      </c>
      <c r="B106" t="s">
        <v>1561</v>
      </c>
      <c r="C106" t="s">
        <v>1562</v>
      </c>
      <c r="D106" s="21">
        <v>43586</v>
      </c>
      <c r="E106" t="s">
        <v>38</v>
      </c>
      <c r="F106" t="s">
        <v>39</v>
      </c>
      <c r="G106" s="20" t="s">
        <v>40</v>
      </c>
      <c r="H106" t="s">
        <v>41</v>
      </c>
      <c r="I106" t="s">
        <v>32</v>
      </c>
      <c r="J106">
        <v>0.05</v>
      </c>
      <c r="K106" t="s">
        <v>1563</v>
      </c>
      <c r="L106" t="s">
        <v>43</v>
      </c>
      <c r="N106" t="str">
        <f t="shared" si="2"/>
        <v>Cristina Steele</v>
      </c>
      <c r="O106" t="str">
        <f t="shared" si="3"/>
        <v>CFS95</v>
      </c>
    </row>
    <row r="107" spans="1:15" x14ac:dyDescent="0.25">
      <c r="A107" s="20" t="s">
        <v>814</v>
      </c>
      <c r="B107" t="s">
        <v>815</v>
      </c>
      <c r="C107" t="s">
        <v>816</v>
      </c>
      <c r="D107" s="21">
        <v>42660</v>
      </c>
      <c r="E107" t="s">
        <v>659</v>
      </c>
      <c r="F107" t="s">
        <v>63</v>
      </c>
      <c r="G107" s="20" t="s">
        <v>64</v>
      </c>
      <c r="H107" t="s">
        <v>41</v>
      </c>
      <c r="I107" t="s">
        <v>50</v>
      </c>
      <c r="J107">
        <v>1</v>
      </c>
      <c r="K107" t="s">
        <v>817</v>
      </c>
      <c r="L107" t="s">
        <v>99</v>
      </c>
      <c r="N107" t="str">
        <f t="shared" si="2"/>
        <v>Crystal Johnson</v>
      </c>
      <c r="O107" t="str">
        <f t="shared" si="3"/>
        <v>CSJ37</v>
      </c>
    </row>
    <row r="108" spans="1:15" x14ac:dyDescent="0.25">
      <c r="A108" s="20" t="s">
        <v>1538</v>
      </c>
      <c r="B108" t="s">
        <v>1539</v>
      </c>
      <c r="C108" t="s">
        <v>816</v>
      </c>
      <c r="D108" s="21">
        <v>44929</v>
      </c>
      <c r="E108" t="s">
        <v>290</v>
      </c>
      <c r="F108" t="s">
        <v>29</v>
      </c>
      <c r="G108" s="20" t="s">
        <v>30</v>
      </c>
      <c r="H108" t="s">
        <v>31</v>
      </c>
      <c r="I108" t="s">
        <v>50</v>
      </c>
      <c r="J108">
        <v>1</v>
      </c>
      <c r="K108" t="s">
        <v>1540</v>
      </c>
      <c r="L108" t="s">
        <v>99</v>
      </c>
      <c r="N108" t="str">
        <f t="shared" si="2"/>
        <v>Crystal Socha</v>
      </c>
      <c r="O108" t="str">
        <f t="shared" si="3"/>
        <v>CVS38</v>
      </c>
    </row>
    <row r="109" spans="1:15" x14ac:dyDescent="0.25">
      <c r="A109" s="20" t="s">
        <v>791</v>
      </c>
      <c r="B109" t="s">
        <v>792</v>
      </c>
      <c r="C109" t="s">
        <v>793</v>
      </c>
      <c r="D109" s="21">
        <v>44413</v>
      </c>
      <c r="E109" t="s">
        <v>324</v>
      </c>
      <c r="F109" t="s">
        <v>48</v>
      </c>
      <c r="G109" s="20" t="s">
        <v>49</v>
      </c>
      <c r="H109" t="s">
        <v>31</v>
      </c>
      <c r="I109" t="s">
        <v>32</v>
      </c>
      <c r="J109">
        <v>0.1</v>
      </c>
      <c r="K109" t="s">
        <v>794</v>
      </c>
      <c r="L109" t="s">
        <v>326</v>
      </c>
      <c r="N109" t="str">
        <f t="shared" si="2"/>
        <v>Cynthia Israel</v>
      </c>
      <c r="O109" t="str">
        <f t="shared" si="3"/>
        <v>ISRAELCY</v>
      </c>
    </row>
    <row r="110" spans="1:15" x14ac:dyDescent="0.25">
      <c r="A110" s="20" t="s">
        <v>2161</v>
      </c>
      <c r="B110" t="s">
        <v>2162</v>
      </c>
      <c r="C110" t="s">
        <v>793</v>
      </c>
      <c r="D110" s="21">
        <v>46146</v>
      </c>
      <c r="E110" t="s">
        <v>38</v>
      </c>
      <c r="F110" t="s">
        <v>63</v>
      </c>
      <c r="G110" s="20" t="s">
        <v>64</v>
      </c>
      <c r="H110" t="s">
        <v>31</v>
      </c>
      <c r="I110" t="s">
        <v>32</v>
      </c>
      <c r="J110">
        <v>0.08</v>
      </c>
      <c r="K110" t="s">
        <v>2163</v>
      </c>
      <c r="L110" t="s">
        <v>43</v>
      </c>
      <c r="N110" t="str">
        <f t="shared" si="2"/>
        <v>Cynthia Lamy</v>
      </c>
      <c r="O110" t="str">
        <f t="shared" si="3"/>
        <v>CINDYESP</v>
      </c>
    </row>
    <row r="111" spans="1:15" x14ac:dyDescent="0.25">
      <c r="A111" s="20" t="s">
        <v>539</v>
      </c>
      <c r="B111" t="s">
        <v>540</v>
      </c>
      <c r="C111" t="s">
        <v>541</v>
      </c>
      <c r="D111" s="21">
        <v>44830</v>
      </c>
      <c r="E111" t="s">
        <v>118</v>
      </c>
      <c r="F111" t="s">
        <v>63</v>
      </c>
      <c r="G111" s="20" t="s">
        <v>64</v>
      </c>
      <c r="H111" t="s">
        <v>41</v>
      </c>
      <c r="I111" t="s">
        <v>32</v>
      </c>
      <c r="J111">
        <v>1</v>
      </c>
      <c r="K111" t="s">
        <v>542</v>
      </c>
      <c r="L111" t="s">
        <v>119</v>
      </c>
      <c r="N111" t="str">
        <f t="shared" si="2"/>
        <v>Dana Fleming</v>
      </c>
      <c r="O111" t="str">
        <f t="shared" si="3"/>
        <v>DMF252</v>
      </c>
    </row>
    <row r="112" spans="1:15" x14ac:dyDescent="0.25">
      <c r="A112" s="20" t="s">
        <v>1037</v>
      </c>
      <c r="B112" t="s">
        <v>1038</v>
      </c>
      <c r="C112" t="s">
        <v>541</v>
      </c>
      <c r="D112" s="21">
        <v>44690</v>
      </c>
      <c r="E112" t="s">
        <v>162</v>
      </c>
      <c r="F112" t="s">
        <v>29</v>
      </c>
      <c r="G112" s="20" t="s">
        <v>30</v>
      </c>
      <c r="H112" t="s">
        <v>31</v>
      </c>
      <c r="I112" t="s">
        <v>50</v>
      </c>
      <c r="J112">
        <v>0.48</v>
      </c>
      <c r="K112" t="s">
        <v>1039</v>
      </c>
      <c r="L112" t="s">
        <v>1800</v>
      </c>
      <c r="N112" t="str">
        <f t="shared" si="2"/>
        <v>Dana Manson</v>
      </c>
      <c r="O112" t="str">
        <f t="shared" si="3"/>
        <v>DLM302</v>
      </c>
    </row>
    <row r="113" spans="1:15" x14ac:dyDescent="0.25">
      <c r="A113" s="20" t="s">
        <v>1201</v>
      </c>
      <c r="B113" t="s">
        <v>1202</v>
      </c>
      <c r="C113" t="s">
        <v>541</v>
      </c>
      <c r="D113" s="21">
        <v>45100</v>
      </c>
      <c r="E113" t="s">
        <v>38</v>
      </c>
      <c r="F113" t="s">
        <v>63</v>
      </c>
      <c r="G113" s="20" t="s">
        <v>64</v>
      </c>
      <c r="H113" t="s">
        <v>41</v>
      </c>
      <c r="I113" t="s">
        <v>32</v>
      </c>
      <c r="J113">
        <v>0.08</v>
      </c>
      <c r="K113" t="s">
        <v>1203</v>
      </c>
      <c r="L113" t="s">
        <v>43</v>
      </c>
      <c r="N113" t="str">
        <f t="shared" si="2"/>
        <v>Dana Norflett</v>
      </c>
      <c r="O113" t="str">
        <f t="shared" si="3"/>
        <v>DBN21</v>
      </c>
    </row>
    <row r="114" spans="1:15" x14ac:dyDescent="0.25">
      <c r="A114" s="20" t="s">
        <v>1382</v>
      </c>
      <c r="B114" t="s">
        <v>1383</v>
      </c>
      <c r="C114" t="s">
        <v>541</v>
      </c>
      <c r="D114" s="21">
        <v>45839</v>
      </c>
      <c r="E114" t="s">
        <v>425</v>
      </c>
      <c r="F114" t="s">
        <v>63</v>
      </c>
      <c r="G114" s="20" t="s">
        <v>64</v>
      </c>
      <c r="H114" t="s">
        <v>41</v>
      </c>
      <c r="I114" t="s">
        <v>32</v>
      </c>
      <c r="J114">
        <v>1</v>
      </c>
      <c r="K114" t="s">
        <v>1384</v>
      </c>
      <c r="L114" t="s">
        <v>119</v>
      </c>
      <c r="N114" t="str">
        <f t="shared" si="2"/>
        <v>Dana Richmond</v>
      </c>
      <c r="O114" t="str">
        <f t="shared" si="3"/>
        <v>DMR373</v>
      </c>
    </row>
    <row r="115" spans="1:15" x14ac:dyDescent="0.25">
      <c r="A115" s="20" t="s">
        <v>1314</v>
      </c>
      <c r="B115" t="s">
        <v>1315</v>
      </c>
      <c r="C115" t="s">
        <v>1316</v>
      </c>
      <c r="D115" s="21">
        <v>42894</v>
      </c>
      <c r="E115" t="s">
        <v>38</v>
      </c>
      <c r="F115" t="s">
        <v>63</v>
      </c>
      <c r="G115" s="20" t="s">
        <v>64</v>
      </c>
      <c r="H115" t="s">
        <v>41</v>
      </c>
      <c r="I115" t="s">
        <v>32</v>
      </c>
      <c r="J115">
        <v>0.05</v>
      </c>
      <c r="K115" t="s">
        <v>1317</v>
      </c>
      <c r="L115" t="s">
        <v>43</v>
      </c>
      <c r="N115" t="str">
        <f t="shared" si="2"/>
        <v>Daniel Pinto</v>
      </c>
      <c r="O115" t="str">
        <f t="shared" si="3"/>
        <v>DRP150</v>
      </c>
    </row>
    <row r="116" spans="1:15" x14ac:dyDescent="0.25">
      <c r="A116" s="20" t="s">
        <v>2055</v>
      </c>
      <c r="B116" t="s">
        <v>2056</v>
      </c>
      <c r="C116" t="s">
        <v>1171</v>
      </c>
      <c r="D116" s="21">
        <v>46167</v>
      </c>
      <c r="E116" t="s">
        <v>435</v>
      </c>
      <c r="F116" t="s">
        <v>29</v>
      </c>
      <c r="G116" s="20" t="s">
        <v>30</v>
      </c>
      <c r="H116" t="s">
        <v>31</v>
      </c>
      <c r="I116" t="s">
        <v>50</v>
      </c>
      <c r="J116">
        <v>0.03</v>
      </c>
      <c r="K116" t="s">
        <v>2057</v>
      </c>
      <c r="L116" t="s">
        <v>56</v>
      </c>
      <c r="N116" t="str">
        <f t="shared" si="2"/>
        <v>Danielle Decker</v>
      </c>
      <c r="O116" t="str">
        <f t="shared" si="3"/>
        <v>DD1280</v>
      </c>
    </row>
    <row r="117" spans="1:15" x14ac:dyDescent="0.25">
      <c r="A117" s="20" t="s">
        <v>1169</v>
      </c>
      <c r="B117" t="s">
        <v>1170</v>
      </c>
      <c r="C117" t="s">
        <v>1171</v>
      </c>
      <c r="D117" s="21">
        <v>44743</v>
      </c>
      <c r="E117" t="s">
        <v>123</v>
      </c>
      <c r="F117" t="s">
        <v>39</v>
      </c>
      <c r="G117" s="20" t="s">
        <v>40</v>
      </c>
      <c r="H117" t="s">
        <v>41</v>
      </c>
      <c r="I117" t="s">
        <v>32</v>
      </c>
      <c r="J117">
        <v>1</v>
      </c>
      <c r="K117" t="s">
        <v>1172</v>
      </c>
      <c r="L117" t="s">
        <v>119</v>
      </c>
      <c r="N117" t="str">
        <f t="shared" si="2"/>
        <v>Danielle Nanni</v>
      </c>
      <c r="O117" t="str">
        <f t="shared" si="3"/>
        <v>VANHOUDA</v>
      </c>
    </row>
    <row r="118" spans="1:15" x14ac:dyDescent="0.25">
      <c r="A118" s="20" t="s">
        <v>1402</v>
      </c>
      <c r="B118" t="s">
        <v>1403</v>
      </c>
      <c r="C118" t="s">
        <v>1171</v>
      </c>
      <c r="D118" s="21">
        <v>45413</v>
      </c>
      <c r="E118" t="s">
        <v>38</v>
      </c>
      <c r="F118" t="s">
        <v>63</v>
      </c>
      <c r="G118" s="20" t="s">
        <v>64</v>
      </c>
      <c r="H118" t="s">
        <v>41</v>
      </c>
      <c r="I118" t="s">
        <v>32</v>
      </c>
      <c r="J118">
        <v>0.08</v>
      </c>
      <c r="K118" t="s">
        <v>1404</v>
      </c>
      <c r="L118" t="s">
        <v>43</v>
      </c>
      <c r="N118" t="str">
        <f t="shared" si="2"/>
        <v>Danielle Robbins</v>
      </c>
      <c r="O118" t="str">
        <f t="shared" si="3"/>
        <v>ROBBIND1</v>
      </c>
    </row>
    <row r="119" spans="1:15" x14ac:dyDescent="0.25">
      <c r="A119" s="20" t="s">
        <v>1491</v>
      </c>
      <c r="B119" t="s">
        <v>1492</v>
      </c>
      <c r="C119" t="s">
        <v>1493</v>
      </c>
      <c r="D119" s="21">
        <v>43866</v>
      </c>
      <c r="E119" t="s">
        <v>1494</v>
      </c>
      <c r="F119" t="s">
        <v>72</v>
      </c>
      <c r="G119" s="20" t="s">
        <v>73</v>
      </c>
      <c r="H119" t="s">
        <v>31</v>
      </c>
      <c r="I119" t="s">
        <v>32</v>
      </c>
      <c r="J119">
        <v>1</v>
      </c>
      <c r="K119" t="s">
        <v>1495</v>
      </c>
      <c r="L119" t="s">
        <v>34</v>
      </c>
      <c r="N119" t="str">
        <f t="shared" si="2"/>
        <v>Dasantila Sherifi</v>
      </c>
      <c r="O119" t="str">
        <f t="shared" si="3"/>
        <v>DS1729</v>
      </c>
    </row>
    <row r="120" spans="1:15" x14ac:dyDescent="0.25">
      <c r="A120" s="20" t="s">
        <v>186</v>
      </c>
      <c r="B120" t="s">
        <v>187</v>
      </c>
      <c r="C120" t="s">
        <v>188</v>
      </c>
      <c r="D120" s="21">
        <v>42917</v>
      </c>
      <c r="E120" t="s">
        <v>38</v>
      </c>
      <c r="F120" t="s">
        <v>63</v>
      </c>
      <c r="G120" s="20" t="s">
        <v>64</v>
      </c>
      <c r="H120" t="s">
        <v>41</v>
      </c>
      <c r="I120" t="s">
        <v>32</v>
      </c>
      <c r="J120">
        <v>0.05</v>
      </c>
      <c r="K120" t="s">
        <v>189</v>
      </c>
      <c r="L120" t="s">
        <v>43</v>
      </c>
      <c r="N120" t="str">
        <f t="shared" si="2"/>
        <v>David Bertone</v>
      </c>
      <c r="O120" t="str">
        <f t="shared" si="3"/>
        <v>DB830</v>
      </c>
    </row>
    <row r="121" spans="1:15" x14ac:dyDescent="0.25">
      <c r="A121" s="20" t="s">
        <v>318</v>
      </c>
      <c r="B121" t="s">
        <v>319</v>
      </c>
      <c r="C121" t="s">
        <v>188</v>
      </c>
      <c r="D121" s="21">
        <v>45519</v>
      </c>
      <c r="E121" t="s">
        <v>38</v>
      </c>
      <c r="F121" t="s">
        <v>63</v>
      </c>
      <c r="G121" s="20" t="s">
        <v>64</v>
      </c>
      <c r="H121" t="s">
        <v>41</v>
      </c>
      <c r="I121" t="s">
        <v>32</v>
      </c>
      <c r="J121">
        <v>0.08</v>
      </c>
      <c r="K121" t="s">
        <v>320</v>
      </c>
      <c r="L121" t="s">
        <v>43</v>
      </c>
      <c r="N121" t="str">
        <f t="shared" si="2"/>
        <v>David Chen</v>
      </c>
      <c r="O121" t="str">
        <f t="shared" si="3"/>
        <v>DC965</v>
      </c>
    </row>
    <row r="122" spans="1:15" x14ac:dyDescent="0.25">
      <c r="A122" s="20" t="s">
        <v>873</v>
      </c>
      <c r="B122" t="s">
        <v>874</v>
      </c>
      <c r="C122" t="s">
        <v>188</v>
      </c>
      <c r="D122" s="21">
        <v>36241</v>
      </c>
      <c r="E122" t="s">
        <v>212</v>
      </c>
      <c r="F122" t="s">
        <v>63</v>
      </c>
      <c r="G122" s="20" t="s">
        <v>64</v>
      </c>
      <c r="H122" t="s">
        <v>41</v>
      </c>
      <c r="I122" t="s">
        <v>32</v>
      </c>
      <c r="J122">
        <v>1</v>
      </c>
      <c r="K122" t="s">
        <v>875</v>
      </c>
      <c r="L122" t="s">
        <v>119</v>
      </c>
      <c r="N122" t="str">
        <f t="shared" si="2"/>
        <v>David Kietrys</v>
      </c>
      <c r="O122" t="str">
        <f t="shared" si="3"/>
        <v>KIETRYDM</v>
      </c>
    </row>
    <row r="123" spans="1:15" x14ac:dyDescent="0.25">
      <c r="A123" s="20" t="s">
        <v>975</v>
      </c>
      <c r="B123" t="s">
        <v>976</v>
      </c>
      <c r="C123" t="s">
        <v>188</v>
      </c>
      <c r="D123" s="21">
        <v>45152</v>
      </c>
      <c r="E123" t="s">
        <v>977</v>
      </c>
      <c r="F123" t="s">
        <v>58</v>
      </c>
      <c r="G123" s="20" t="s">
        <v>59</v>
      </c>
      <c r="H123" t="s">
        <v>41</v>
      </c>
      <c r="I123" t="s">
        <v>50</v>
      </c>
      <c r="J123">
        <v>1</v>
      </c>
      <c r="K123" t="s">
        <v>978</v>
      </c>
      <c r="L123" t="s">
        <v>99</v>
      </c>
      <c r="N123" t="str">
        <f t="shared" si="2"/>
        <v>David Logan</v>
      </c>
      <c r="O123" t="str">
        <f t="shared" si="3"/>
        <v>DWL50</v>
      </c>
    </row>
    <row r="124" spans="1:15" x14ac:dyDescent="0.25">
      <c r="A124" s="20" t="s">
        <v>1419</v>
      </c>
      <c r="B124" t="s">
        <v>1420</v>
      </c>
      <c r="C124" t="s">
        <v>188</v>
      </c>
      <c r="D124" s="21">
        <v>45901</v>
      </c>
      <c r="E124" t="s">
        <v>2260</v>
      </c>
      <c r="F124" t="s">
        <v>29</v>
      </c>
      <c r="G124" s="20" t="s">
        <v>30</v>
      </c>
      <c r="H124" t="s">
        <v>31</v>
      </c>
      <c r="I124" t="s">
        <v>32</v>
      </c>
      <c r="J124">
        <v>0.25</v>
      </c>
      <c r="K124" t="s">
        <v>1421</v>
      </c>
      <c r="L124" t="s">
        <v>113</v>
      </c>
      <c r="N124" t="str">
        <f t="shared" si="2"/>
        <v>David Roe</v>
      </c>
      <c r="O124" t="str">
        <f t="shared" si="3"/>
        <v>DROE</v>
      </c>
    </row>
    <row r="125" spans="1:15" x14ac:dyDescent="0.25">
      <c r="A125" s="20" t="s">
        <v>2264</v>
      </c>
      <c r="B125" t="s">
        <v>2265</v>
      </c>
      <c r="C125" t="s">
        <v>188</v>
      </c>
      <c r="D125" s="21">
        <v>46062</v>
      </c>
      <c r="E125" t="s">
        <v>53</v>
      </c>
      <c r="F125" t="s">
        <v>29</v>
      </c>
      <c r="G125" s="20" t="s">
        <v>30</v>
      </c>
      <c r="H125" t="s">
        <v>31</v>
      </c>
      <c r="I125" t="s">
        <v>50</v>
      </c>
      <c r="J125">
        <v>0.88</v>
      </c>
      <c r="K125" t="s">
        <v>2266</v>
      </c>
      <c r="L125" t="s">
        <v>56</v>
      </c>
      <c r="N125" t="str">
        <f t="shared" si="2"/>
        <v>David Samaan</v>
      </c>
      <c r="O125" t="str">
        <f t="shared" si="3"/>
        <v>DES225</v>
      </c>
    </row>
    <row r="126" spans="1:15" x14ac:dyDescent="0.25">
      <c r="A126" s="20" t="s">
        <v>2181</v>
      </c>
      <c r="B126" t="s">
        <v>2182</v>
      </c>
      <c r="C126" t="s">
        <v>2183</v>
      </c>
      <c r="D126" s="21">
        <v>46265</v>
      </c>
      <c r="E126" t="s">
        <v>53</v>
      </c>
      <c r="F126" t="s">
        <v>29</v>
      </c>
      <c r="G126" s="20" t="s">
        <v>30</v>
      </c>
      <c r="H126" t="s">
        <v>31</v>
      </c>
      <c r="I126" t="s">
        <v>50</v>
      </c>
      <c r="J126">
        <v>0.88</v>
      </c>
      <c r="K126" t="s">
        <v>2184</v>
      </c>
      <c r="L126" t="s">
        <v>56</v>
      </c>
      <c r="N126" t="str">
        <f t="shared" si="2"/>
        <v>Dazzle Manuel</v>
      </c>
      <c r="O126" t="str">
        <f t="shared" si="3"/>
        <v>DMM639</v>
      </c>
    </row>
    <row r="127" spans="1:15" x14ac:dyDescent="0.25">
      <c r="A127" s="20" t="s">
        <v>834</v>
      </c>
      <c r="B127" t="s">
        <v>835</v>
      </c>
      <c r="C127" t="s">
        <v>836</v>
      </c>
      <c r="D127" s="21">
        <v>35387</v>
      </c>
      <c r="E127" t="s">
        <v>466</v>
      </c>
      <c r="F127" t="s">
        <v>39</v>
      </c>
      <c r="G127" s="20" t="s">
        <v>40</v>
      </c>
      <c r="H127" t="s">
        <v>41</v>
      </c>
      <c r="I127" t="s">
        <v>32</v>
      </c>
      <c r="J127">
        <v>1</v>
      </c>
      <c r="K127" t="s">
        <v>837</v>
      </c>
      <c r="L127" t="s">
        <v>34</v>
      </c>
      <c r="N127" t="str">
        <f t="shared" si="2"/>
        <v>Deborah Josko</v>
      </c>
      <c r="O127" t="str">
        <f t="shared" si="3"/>
        <v>DAJ100</v>
      </c>
    </row>
    <row r="128" spans="1:15" x14ac:dyDescent="0.25">
      <c r="A128" s="20" t="s">
        <v>1375</v>
      </c>
      <c r="B128" t="s">
        <v>1376</v>
      </c>
      <c r="C128" t="s">
        <v>194</v>
      </c>
      <c r="D128" s="21">
        <v>38803</v>
      </c>
      <c r="E128" t="s">
        <v>166</v>
      </c>
      <c r="F128" t="s">
        <v>29</v>
      </c>
      <c r="G128" s="20" t="s">
        <v>30</v>
      </c>
      <c r="H128" t="s">
        <v>31</v>
      </c>
      <c r="I128" t="s">
        <v>50</v>
      </c>
      <c r="J128">
        <v>1</v>
      </c>
      <c r="K128" t="s">
        <v>1377</v>
      </c>
      <c r="L128" t="s">
        <v>99</v>
      </c>
      <c r="N128" t="str">
        <f t="shared" si="2"/>
        <v>Debra Rich</v>
      </c>
      <c r="O128" t="str">
        <f t="shared" si="3"/>
        <v>RICHD1</v>
      </c>
    </row>
    <row r="129" spans="1:15" x14ac:dyDescent="0.25">
      <c r="A129" s="20" t="s">
        <v>367</v>
      </c>
      <c r="B129" t="s">
        <v>368</v>
      </c>
      <c r="C129" t="s">
        <v>369</v>
      </c>
      <c r="D129" s="21">
        <v>42917</v>
      </c>
      <c r="E129" t="s">
        <v>38</v>
      </c>
      <c r="F129" t="s">
        <v>63</v>
      </c>
      <c r="G129" s="20" t="s">
        <v>64</v>
      </c>
      <c r="H129" t="s">
        <v>41</v>
      </c>
      <c r="I129" t="s">
        <v>32</v>
      </c>
      <c r="J129">
        <v>0.05</v>
      </c>
      <c r="K129" t="s">
        <v>370</v>
      </c>
      <c r="L129" t="s">
        <v>43</v>
      </c>
      <c r="N129" t="str">
        <f t="shared" si="2"/>
        <v>Denise Conway</v>
      </c>
      <c r="O129" t="str">
        <f t="shared" si="3"/>
        <v>CONWAYDE</v>
      </c>
    </row>
    <row r="130" spans="1:15" x14ac:dyDescent="0.25">
      <c r="A130" s="20" t="s">
        <v>1065</v>
      </c>
      <c r="B130" t="s">
        <v>1066</v>
      </c>
      <c r="C130" t="s">
        <v>369</v>
      </c>
      <c r="D130" s="21">
        <v>40651</v>
      </c>
      <c r="E130" t="s">
        <v>659</v>
      </c>
      <c r="F130" t="s">
        <v>48</v>
      </c>
      <c r="G130" s="20" t="s">
        <v>49</v>
      </c>
      <c r="H130" t="s">
        <v>31</v>
      </c>
      <c r="I130" t="s">
        <v>50</v>
      </c>
      <c r="J130">
        <v>1</v>
      </c>
      <c r="K130" t="s">
        <v>1067</v>
      </c>
      <c r="L130" t="s">
        <v>99</v>
      </c>
      <c r="N130" t="str">
        <f t="shared" ref="N130:N193" si="4">PROPER(_xlfn.CONCAT(C130," ",B130))</f>
        <v>Denise Mceachin</v>
      </c>
      <c r="O130" t="str">
        <f t="shared" ref="O130:O193" si="5">IFERROR(UPPER(LEFT(K130,SEARCH("@",K130)-1)),"")</f>
        <v>DM847</v>
      </c>
    </row>
    <row r="131" spans="1:15" x14ac:dyDescent="0.25">
      <c r="A131" s="20" t="s">
        <v>912</v>
      </c>
      <c r="B131" t="s">
        <v>913</v>
      </c>
      <c r="C131" t="s">
        <v>914</v>
      </c>
      <c r="D131" s="21">
        <v>35573</v>
      </c>
      <c r="E131" t="s">
        <v>118</v>
      </c>
      <c r="F131" t="s">
        <v>63</v>
      </c>
      <c r="G131" s="20" t="s">
        <v>64</v>
      </c>
      <c r="H131" t="s">
        <v>41</v>
      </c>
      <c r="I131" t="s">
        <v>32</v>
      </c>
      <c r="J131">
        <v>1</v>
      </c>
      <c r="K131" t="s">
        <v>915</v>
      </c>
      <c r="L131" t="s">
        <v>119</v>
      </c>
      <c r="N131" t="str">
        <f t="shared" si="4"/>
        <v>Dennise Krencicki</v>
      </c>
      <c r="O131" t="str">
        <f t="shared" si="5"/>
        <v>KRENCIDB</v>
      </c>
    </row>
    <row r="132" spans="1:15" x14ac:dyDescent="0.25">
      <c r="A132" s="20" t="s">
        <v>1029</v>
      </c>
      <c r="B132" t="s">
        <v>1030</v>
      </c>
      <c r="C132" t="s">
        <v>1031</v>
      </c>
      <c r="D132" s="21">
        <v>40954</v>
      </c>
      <c r="E132" t="s">
        <v>118</v>
      </c>
      <c r="F132" t="s">
        <v>29</v>
      </c>
      <c r="G132" s="20" t="s">
        <v>30</v>
      </c>
      <c r="H132" t="s">
        <v>31</v>
      </c>
      <c r="I132" t="s">
        <v>32</v>
      </c>
      <c r="J132">
        <v>1</v>
      </c>
      <c r="K132" t="s">
        <v>1032</v>
      </c>
      <c r="L132" t="s">
        <v>119</v>
      </c>
      <c r="N132" t="str">
        <f t="shared" si="4"/>
        <v>Derek Malenczak</v>
      </c>
      <c r="O132" t="str">
        <f t="shared" si="5"/>
        <v>MALENCDE</v>
      </c>
    </row>
    <row r="133" spans="1:15" x14ac:dyDescent="0.25">
      <c r="A133" s="20" t="s">
        <v>1911</v>
      </c>
      <c r="B133" t="s">
        <v>1912</v>
      </c>
      <c r="C133" t="s">
        <v>1913</v>
      </c>
      <c r="D133" s="21">
        <v>46027</v>
      </c>
      <c r="E133" t="s">
        <v>184</v>
      </c>
      <c r="F133" t="s">
        <v>63</v>
      </c>
      <c r="G133" s="20" t="s">
        <v>64</v>
      </c>
      <c r="H133" t="s">
        <v>41</v>
      </c>
      <c r="I133" t="s">
        <v>50</v>
      </c>
      <c r="J133">
        <v>0.56999999999999995</v>
      </c>
      <c r="K133" t="s">
        <v>1914</v>
      </c>
      <c r="L133" t="s">
        <v>43</v>
      </c>
      <c r="N133" t="str">
        <f t="shared" si="4"/>
        <v>Dezirae Gilliard</v>
      </c>
      <c r="O133" t="str">
        <f t="shared" si="5"/>
        <v>DG1337</v>
      </c>
    </row>
    <row r="134" spans="1:15" x14ac:dyDescent="0.25">
      <c r="A134" s="20" t="s">
        <v>1809</v>
      </c>
      <c r="B134" t="s">
        <v>1810</v>
      </c>
      <c r="C134" t="s">
        <v>1811</v>
      </c>
      <c r="D134" s="21">
        <v>45943</v>
      </c>
      <c r="E134" t="s">
        <v>435</v>
      </c>
      <c r="F134" t="s">
        <v>72</v>
      </c>
      <c r="G134" s="20" t="s">
        <v>73</v>
      </c>
      <c r="H134" t="s">
        <v>31</v>
      </c>
      <c r="I134" t="s">
        <v>50</v>
      </c>
      <c r="J134">
        <v>0.25</v>
      </c>
      <c r="K134" t="s">
        <v>1812</v>
      </c>
      <c r="L134" t="s">
        <v>56</v>
      </c>
      <c r="N134" t="str">
        <f t="shared" si="4"/>
        <v>Dhirja Gangopadhyay</v>
      </c>
      <c r="O134" t="str">
        <f t="shared" si="5"/>
        <v>DG748</v>
      </c>
    </row>
    <row r="135" spans="1:15" x14ac:dyDescent="0.25">
      <c r="A135" s="20" t="s">
        <v>951</v>
      </c>
      <c r="B135" t="s">
        <v>1805</v>
      </c>
      <c r="C135" t="s">
        <v>952</v>
      </c>
      <c r="D135" s="21">
        <v>44810</v>
      </c>
      <c r="E135" t="s">
        <v>299</v>
      </c>
      <c r="F135" t="s">
        <v>58</v>
      </c>
      <c r="G135" s="20" t="s">
        <v>59</v>
      </c>
      <c r="H135" t="s">
        <v>41</v>
      </c>
      <c r="I135" t="s">
        <v>50</v>
      </c>
      <c r="J135">
        <v>1</v>
      </c>
      <c r="K135" t="s">
        <v>953</v>
      </c>
      <c r="L135" t="s">
        <v>99</v>
      </c>
      <c r="N135" t="str">
        <f t="shared" si="4"/>
        <v>Diana Cruz</v>
      </c>
      <c r="O135" t="str">
        <f t="shared" si="5"/>
        <v>DL1117</v>
      </c>
    </row>
    <row r="136" spans="1:15" x14ac:dyDescent="0.25">
      <c r="A136" s="20" t="s">
        <v>2088</v>
      </c>
      <c r="B136" t="s">
        <v>2089</v>
      </c>
      <c r="C136" t="s">
        <v>952</v>
      </c>
      <c r="D136" s="21">
        <v>46279</v>
      </c>
      <c r="E136" t="s">
        <v>57</v>
      </c>
      <c r="F136" t="s">
        <v>63</v>
      </c>
      <c r="G136" s="20" t="s">
        <v>64</v>
      </c>
      <c r="H136" t="s">
        <v>41</v>
      </c>
      <c r="I136" t="s">
        <v>50</v>
      </c>
      <c r="J136">
        <v>0.5</v>
      </c>
      <c r="K136" t="s">
        <v>2090</v>
      </c>
      <c r="L136" t="s">
        <v>56</v>
      </c>
      <c r="N136" t="str">
        <f t="shared" si="4"/>
        <v>Diana Galante</v>
      </c>
      <c r="O136" t="str">
        <f t="shared" si="5"/>
        <v>DG1360</v>
      </c>
    </row>
    <row r="137" spans="1:15" x14ac:dyDescent="0.25">
      <c r="A137" s="20" t="s">
        <v>1743</v>
      </c>
      <c r="B137" t="s">
        <v>1744</v>
      </c>
      <c r="C137" t="s">
        <v>1745</v>
      </c>
      <c r="D137" s="21">
        <v>43966</v>
      </c>
      <c r="E137" t="s">
        <v>38</v>
      </c>
      <c r="F137" t="s">
        <v>63</v>
      </c>
      <c r="G137" s="20" t="s">
        <v>64</v>
      </c>
      <c r="H137" t="s">
        <v>41</v>
      </c>
      <c r="I137" t="s">
        <v>32</v>
      </c>
      <c r="J137">
        <v>0.1</v>
      </c>
      <c r="K137" t="s">
        <v>1746</v>
      </c>
      <c r="L137" t="s">
        <v>43</v>
      </c>
      <c r="N137" t="str">
        <f t="shared" si="4"/>
        <v>Diana Chen Wong</v>
      </c>
      <c r="O137" t="str">
        <f t="shared" si="5"/>
        <v>DCW87</v>
      </c>
    </row>
    <row r="138" spans="1:15" x14ac:dyDescent="0.25">
      <c r="A138" s="20" t="s">
        <v>1388</v>
      </c>
      <c r="B138" t="s">
        <v>1389</v>
      </c>
      <c r="C138" t="s">
        <v>1390</v>
      </c>
      <c r="D138" s="21">
        <v>36052</v>
      </c>
      <c r="E138" t="s">
        <v>212</v>
      </c>
      <c r="F138" t="s">
        <v>54</v>
      </c>
      <c r="G138" s="20" t="s">
        <v>55</v>
      </c>
      <c r="H138" t="s">
        <v>41</v>
      </c>
      <c r="I138" t="s">
        <v>32</v>
      </c>
      <c r="J138">
        <v>1</v>
      </c>
      <c r="K138" t="s">
        <v>1391</v>
      </c>
      <c r="L138" t="s">
        <v>119</v>
      </c>
      <c r="N138" t="str">
        <f t="shared" si="4"/>
        <v>Diane Rigassio Radler</v>
      </c>
      <c r="O138" t="str">
        <f t="shared" si="5"/>
        <v>RIGASSDL</v>
      </c>
    </row>
    <row r="139" spans="1:15" x14ac:dyDescent="0.25">
      <c r="A139" s="20" t="s">
        <v>1132</v>
      </c>
      <c r="B139" t="s">
        <v>1133</v>
      </c>
      <c r="C139" t="s">
        <v>2196</v>
      </c>
      <c r="D139" s="21">
        <v>43089</v>
      </c>
      <c r="E139" t="s">
        <v>212</v>
      </c>
      <c r="F139" t="s">
        <v>72</v>
      </c>
      <c r="G139" s="20" t="s">
        <v>73</v>
      </c>
      <c r="H139" t="s">
        <v>31</v>
      </c>
      <c r="I139" t="s">
        <v>32</v>
      </c>
      <c r="J139">
        <v>1</v>
      </c>
      <c r="K139" t="s">
        <v>1134</v>
      </c>
      <c r="L139" t="s">
        <v>119</v>
      </c>
      <c r="N139" t="str">
        <f t="shared" si="4"/>
        <v>Dineshp Mital</v>
      </c>
      <c r="O139" t="str">
        <f t="shared" si="5"/>
        <v>MITALDP</v>
      </c>
    </row>
    <row r="140" spans="1:15" x14ac:dyDescent="0.25">
      <c r="A140" s="20" t="s">
        <v>1764</v>
      </c>
      <c r="B140" t="s">
        <v>1765</v>
      </c>
      <c r="C140" t="s">
        <v>1766</v>
      </c>
      <c r="D140" s="21">
        <v>38534</v>
      </c>
      <c r="E140" t="s">
        <v>118</v>
      </c>
      <c r="F140" t="s">
        <v>48</v>
      </c>
      <c r="G140" s="20" t="s">
        <v>49</v>
      </c>
      <c r="H140" t="s">
        <v>31</v>
      </c>
      <c r="I140" t="s">
        <v>32</v>
      </c>
      <c r="J140">
        <v>1</v>
      </c>
      <c r="K140" t="s">
        <v>1767</v>
      </c>
      <c r="L140" t="s">
        <v>119</v>
      </c>
      <c r="N140" t="str">
        <f t="shared" si="4"/>
        <v>Dipali Yeh</v>
      </c>
      <c r="O140" t="str">
        <f t="shared" si="5"/>
        <v>BHATTDI</v>
      </c>
    </row>
    <row r="141" spans="1:15" x14ac:dyDescent="0.25">
      <c r="A141" s="20" t="s">
        <v>582</v>
      </c>
      <c r="B141" t="s">
        <v>583</v>
      </c>
      <c r="C141" t="s">
        <v>584</v>
      </c>
      <c r="D141" s="21">
        <v>45839</v>
      </c>
      <c r="E141" t="s">
        <v>38</v>
      </c>
      <c r="F141" t="s">
        <v>54</v>
      </c>
      <c r="G141" s="20" t="s">
        <v>55</v>
      </c>
      <c r="H141" t="s">
        <v>41</v>
      </c>
      <c r="I141" t="s">
        <v>32</v>
      </c>
      <c r="J141">
        <v>0.08</v>
      </c>
      <c r="K141" t="s">
        <v>585</v>
      </c>
      <c r="L141" t="s">
        <v>43</v>
      </c>
      <c r="N141" t="str">
        <f t="shared" si="4"/>
        <v>Donna Gallagher</v>
      </c>
      <c r="O141" t="str">
        <f t="shared" si="5"/>
        <v>DLR105</v>
      </c>
    </row>
    <row r="142" spans="1:15" x14ac:dyDescent="0.25">
      <c r="A142" s="20" t="s">
        <v>1528</v>
      </c>
      <c r="B142" t="s">
        <v>1529</v>
      </c>
      <c r="C142" t="s">
        <v>1530</v>
      </c>
      <c r="D142" s="21">
        <v>43410</v>
      </c>
      <c r="E142" t="s">
        <v>798</v>
      </c>
      <c r="F142" t="s">
        <v>29</v>
      </c>
      <c r="G142" s="20" t="s">
        <v>30</v>
      </c>
      <c r="H142" t="s">
        <v>31</v>
      </c>
      <c r="I142" t="s">
        <v>50</v>
      </c>
      <c r="J142">
        <v>0.38</v>
      </c>
      <c r="K142" t="s">
        <v>1531</v>
      </c>
      <c r="L142" t="s">
        <v>164</v>
      </c>
      <c r="N142" t="str">
        <f t="shared" si="4"/>
        <v>Doretha Smith</v>
      </c>
      <c r="O142" t="str">
        <f t="shared" si="5"/>
        <v>DS1614</v>
      </c>
    </row>
    <row r="143" spans="1:15" x14ac:dyDescent="0.25">
      <c r="A143" s="20" t="s">
        <v>979</v>
      </c>
      <c r="B143" t="s">
        <v>980</v>
      </c>
      <c r="C143" t="s">
        <v>479</v>
      </c>
      <c r="D143" s="21">
        <v>37312</v>
      </c>
      <c r="E143" t="s">
        <v>981</v>
      </c>
      <c r="F143" t="s">
        <v>58</v>
      </c>
      <c r="G143" s="20" t="s">
        <v>59</v>
      </c>
      <c r="H143" t="s">
        <v>41</v>
      </c>
      <c r="I143" t="s">
        <v>50</v>
      </c>
      <c r="J143">
        <v>1</v>
      </c>
      <c r="K143" t="s">
        <v>982</v>
      </c>
      <c r="L143" t="s">
        <v>332</v>
      </c>
      <c r="N143" t="str">
        <f t="shared" si="4"/>
        <v>Douglas Lomonaco</v>
      </c>
      <c r="O143" t="str">
        <f t="shared" si="5"/>
        <v>LOMONADO</v>
      </c>
    </row>
    <row r="144" spans="1:15" x14ac:dyDescent="0.25">
      <c r="A144" s="20" t="s">
        <v>2217</v>
      </c>
      <c r="B144" t="s">
        <v>2218</v>
      </c>
      <c r="C144" t="s">
        <v>2219</v>
      </c>
      <c r="D144" s="21">
        <v>46066</v>
      </c>
      <c r="E144" t="s">
        <v>38</v>
      </c>
      <c r="F144" t="s">
        <v>63</v>
      </c>
      <c r="G144" s="20" t="s">
        <v>64</v>
      </c>
      <c r="H144" t="s">
        <v>41</v>
      </c>
      <c r="I144" t="s">
        <v>32</v>
      </c>
      <c r="J144">
        <v>0.05</v>
      </c>
      <c r="K144" t="s">
        <v>2220</v>
      </c>
      <c r="L144" t="s">
        <v>43</v>
      </c>
      <c r="N144" t="str">
        <f t="shared" si="4"/>
        <v>Dustin Passigli</v>
      </c>
      <c r="O144" t="str">
        <f t="shared" si="5"/>
        <v>DJP348</v>
      </c>
    </row>
    <row r="145" spans="1:15" x14ac:dyDescent="0.25">
      <c r="A145" s="20" t="s">
        <v>943</v>
      </c>
      <c r="B145" t="s">
        <v>944</v>
      </c>
      <c r="C145" t="s">
        <v>945</v>
      </c>
      <c r="D145" s="21">
        <v>44277</v>
      </c>
      <c r="E145" t="s">
        <v>290</v>
      </c>
      <c r="F145" t="s">
        <v>29</v>
      </c>
      <c r="G145" s="20" t="s">
        <v>30</v>
      </c>
      <c r="H145" t="s">
        <v>31</v>
      </c>
      <c r="I145" t="s">
        <v>50</v>
      </c>
      <c r="J145">
        <v>1</v>
      </c>
      <c r="K145" t="s">
        <v>946</v>
      </c>
      <c r="L145" t="s">
        <v>99</v>
      </c>
      <c r="N145" t="str">
        <f t="shared" si="4"/>
        <v>Earle Leitch</v>
      </c>
      <c r="O145" t="str">
        <f t="shared" si="5"/>
        <v>LEITCHEO</v>
      </c>
    </row>
    <row r="146" spans="1:15" x14ac:dyDescent="0.25">
      <c r="A146" s="20" t="s">
        <v>2003</v>
      </c>
      <c r="B146" t="s">
        <v>2004</v>
      </c>
      <c r="C146" t="s">
        <v>2005</v>
      </c>
      <c r="D146" s="21">
        <v>46227</v>
      </c>
      <c r="E146" t="s">
        <v>38</v>
      </c>
      <c r="F146" t="s">
        <v>63</v>
      </c>
      <c r="G146" s="20" t="s">
        <v>64</v>
      </c>
      <c r="H146" t="s">
        <v>41</v>
      </c>
      <c r="I146" t="s">
        <v>32</v>
      </c>
      <c r="J146">
        <v>0.05</v>
      </c>
      <c r="K146" t="s">
        <v>2006</v>
      </c>
      <c r="L146" t="s">
        <v>43</v>
      </c>
      <c r="N146" t="str">
        <f t="shared" si="4"/>
        <v>Edison Au</v>
      </c>
      <c r="O146" t="str">
        <f t="shared" si="5"/>
        <v>EA1010</v>
      </c>
    </row>
    <row r="147" spans="1:15" x14ac:dyDescent="0.25">
      <c r="A147" s="20" t="s">
        <v>504</v>
      </c>
      <c r="B147" t="s">
        <v>505</v>
      </c>
      <c r="C147" t="s">
        <v>506</v>
      </c>
      <c r="D147" s="21">
        <v>43328</v>
      </c>
      <c r="E147" t="s">
        <v>38</v>
      </c>
      <c r="F147" t="s">
        <v>54</v>
      </c>
      <c r="G147" s="20" t="s">
        <v>55</v>
      </c>
      <c r="H147" t="s">
        <v>41</v>
      </c>
      <c r="I147" t="s">
        <v>32</v>
      </c>
      <c r="J147">
        <v>0.05</v>
      </c>
      <c r="K147" t="s">
        <v>507</v>
      </c>
      <c r="L147" t="s">
        <v>43</v>
      </c>
      <c r="N147" t="str">
        <f t="shared" si="4"/>
        <v>Eileen Epsaro</v>
      </c>
      <c r="O147" t="str">
        <f t="shared" si="5"/>
        <v>EE191</v>
      </c>
    </row>
    <row r="148" spans="1:15" x14ac:dyDescent="0.25">
      <c r="A148" s="20" t="s">
        <v>865</v>
      </c>
      <c r="B148" t="s">
        <v>866</v>
      </c>
      <c r="C148" t="s">
        <v>867</v>
      </c>
      <c r="D148" s="21">
        <v>43378</v>
      </c>
      <c r="E148" t="s">
        <v>38</v>
      </c>
      <c r="F148" t="s">
        <v>39</v>
      </c>
      <c r="G148" s="20" t="s">
        <v>40</v>
      </c>
      <c r="H148" t="s">
        <v>41</v>
      </c>
      <c r="I148" t="s">
        <v>32</v>
      </c>
      <c r="J148">
        <v>0.05</v>
      </c>
      <c r="K148" t="s">
        <v>868</v>
      </c>
      <c r="L148" t="s">
        <v>43</v>
      </c>
      <c r="N148" t="str">
        <f t="shared" si="4"/>
        <v>Elaine Keohane</v>
      </c>
      <c r="O148" t="str">
        <f t="shared" si="5"/>
        <v>KEOHANEM</v>
      </c>
    </row>
    <row r="149" spans="1:15" x14ac:dyDescent="0.25">
      <c r="A149" s="20" t="s">
        <v>1365</v>
      </c>
      <c r="B149" t="s">
        <v>1366</v>
      </c>
      <c r="C149" t="s">
        <v>1367</v>
      </c>
      <c r="D149" s="21">
        <v>41064</v>
      </c>
      <c r="E149" t="s">
        <v>265</v>
      </c>
      <c r="F149" t="s">
        <v>29</v>
      </c>
      <c r="G149" s="20" t="s">
        <v>30</v>
      </c>
      <c r="H149" t="s">
        <v>31</v>
      </c>
      <c r="I149" t="s">
        <v>50</v>
      </c>
      <c r="J149">
        <v>1</v>
      </c>
      <c r="K149" t="s">
        <v>1368</v>
      </c>
      <c r="L149" t="s">
        <v>99</v>
      </c>
      <c r="N149" t="str">
        <f t="shared" si="4"/>
        <v>Eleanor Register-Greene</v>
      </c>
      <c r="O149" t="str">
        <f t="shared" si="5"/>
        <v>REGISTEL</v>
      </c>
    </row>
    <row r="150" spans="1:15" x14ac:dyDescent="0.25">
      <c r="A150" s="20" t="s">
        <v>963</v>
      </c>
      <c r="B150" t="s">
        <v>964</v>
      </c>
      <c r="C150" t="s">
        <v>965</v>
      </c>
      <c r="D150" s="21">
        <v>38474</v>
      </c>
      <c r="E150" t="s">
        <v>166</v>
      </c>
      <c r="F150" t="s">
        <v>29</v>
      </c>
      <c r="G150" s="20" t="s">
        <v>30</v>
      </c>
      <c r="H150" t="s">
        <v>31</v>
      </c>
      <c r="I150" t="s">
        <v>50</v>
      </c>
      <c r="J150">
        <v>1</v>
      </c>
      <c r="K150" t="s">
        <v>966</v>
      </c>
      <c r="L150" t="s">
        <v>99</v>
      </c>
      <c r="N150" t="str">
        <f t="shared" si="4"/>
        <v>Elenitsa Lewis</v>
      </c>
      <c r="O150" t="str">
        <f t="shared" si="5"/>
        <v>LEWISEL</v>
      </c>
    </row>
    <row r="151" spans="1:15" x14ac:dyDescent="0.25">
      <c r="A151" s="20" t="s">
        <v>2232</v>
      </c>
      <c r="B151" t="s">
        <v>1294</v>
      </c>
      <c r="C151" t="s">
        <v>2233</v>
      </c>
      <c r="D151" s="21">
        <v>46111</v>
      </c>
      <c r="E151" t="s">
        <v>184</v>
      </c>
      <c r="F151" t="s">
        <v>54</v>
      </c>
      <c r="G151" s="20" t="s">
        <v>55</v>
      </c>
      <c r="H151" t="s">
        <v>41</v>
      </c>
      <c r="I151" t="s">
        <v>50</v>
      </c>
      <c r="J151">
        <v>0.56999999999999995</v>
      </c>
      <c r="K151" t="s">
        <v>2234</v>
      </c>
      <c r="L151" t="s">
        <v>43</v>
      </c>
      <c r="N151" t="str">
        <f t="shared" si="4"/>
        <v>Eliana Perez</v>
      </c>
      <c r="O151" t="str">
        <f t="shared" si="5"/>
        <v>EP550</v>
      </c>
    </row>
    <row r="152" spans="1:15" x14ac:dyDescent="0.25">
      <c r="A152" s="20" t="s">
        <v>1265</v>
      </c>
      <c r="B152" t="s">
        <v>1266</v>
      </c>
      <c r="C152" t="s">
        <v>1267</v>
      </c>
      <c r="D152" s="21">
        <v>43290</v>
      </c>
      <c r="E152" t="s">
        <v>38</v>
      </c>
      <c r="F152" t="s">
        <v>39</v>
      </c>
      <c r="G152" s="20" t="s">
        <v>40</v>
      </c>
      <c r="H152" t="s">
        <v>41</v>
      </c>
      <c r="I152" t="s">
        <v>32</v>
      </c>
      <c r="J152">
        <v>0.1</v>
      </c>
      <c r="K152" t="s">
        <v>1268</v>
      </c>
      <c r="L152" t="s">
        <v>43</v>
      </c>
      <c r="N152" t="str">
        <f t="shared" si="4"/>
        <v>Elissa Passiment</v>
      </c>
      <c r="O152" t="str">
        <f t="shared" si="5"/>
        <v>PASSIMEL</v>
      </c>
    </row>
    <row r="153" spans="1:15" x14ac:dyDescent="0.25">
      <c r="A153" s="20" t="s">
        <v>472</v>
      </c>
      <c r="B153" t="s">
        <v>473</v>
      </c>
      <c r="C153" t="s">
        <v>474</v>
      </c>
      <c r="D153" s="21">
        <v>44326</v>
      </c>
      <c r="E153" t="s">
        <v>38</v>
      </c>
      <c r="F153" t="s">
        <v>63</v>
      </c>
      <c r="G153" s="20" t="s">
        <v>64</v>
      </c>
      <c r="H153" t="s">
        <v>150</v>
      </c>
      <c r="I153" t="s">
        <v>32</v>
      </c>
      <c r="J153">
        <v>0.05</v>
      </c>
      <c r="K153" t="s">
        <v>475</v>
      </c>
      <c r="L153" t="s">
        <v>43</v>
      </c>
      <c r="N153" t="str">
        <f t="shared" si="4"/>
        <v>Eliza Dorsey</v>
      </c>
      <c r="O153" t="str">
        <f t="shared" si="5"/>
        <v>EJD107</v>
      </c>
    </row>
    <row r="154" spans="1:15" x14ac:dyDescent="0.25">
      <c r="A154" s="20" t="s">
        <v>25</v>
      </c>
      <c r="B154" t="s">
        <v>26</v>
      </c>
      <c r="C154" t="s">
        <v>27</v>
      </c>
      <c r="D154" s="21">
        <v>45540</v>
      </c>
      <c r="E154" t="s">
        <v>28</v>
      </c>
      <c r="F154" t="s">
        <v>29</v>
      </c>
      <c r="G154" s="20" t="s">
        <v>30</v>
      </c>
      <c r="H154" t="s">
        <v>31</v>
      </c>
      <c r="I154" t="s">
        <v>32</v>
      </c>
      <c r="J154">
        <v>1</v>
      </c>
      <c r="K154" t="s">
        <v>33</v>
      </c>
      <c r="L154" t="s">
        <v>34</v>
      </c>
      <c r="N154" t="str">
        <f t="shared" si="4"/>
        <v>Elizabeth Abadiotakis</v>
      </c>
      <c r="O154" t="str">
        <f t="shared" si="5"/>
        <v>EA626</v>
      </c>
    </row>
    <row r="155" spans="1:15" x14ac:dyDescent="0.25">
      <c r="A155" s="20" t="s">
        <v>442</v>
      </c>
      <c r="B155" t="s">
        <v>443</v>
      </c>
      <c r="C155" t="s">
        <v>27</v>
      </c>
      <c r="D155" s="21">
        <v>40416</v>
      </c>
      <c r="E155" t="s">
        <v>118</v>
      </c>
      <c r="F155" t="s">
        <v>48</v>
      </c>
      <c r="G155" s="20" t="s">
        <v>49</v>
      </c>
      <c r="H155" t="s">
        <v>31</v>
      </c>
      <c r="I155" t="s">
        <v>32</v>
      </c>
      <c r="J155">
        <v>1</v>
      </c>
      <c r="K155" t="s">
        <v>444</v>
      </c>
      <c r="L155" t="s">
        <v>119</v>
      </c>
      <c r="N155" t="str">
        <f t="shared" si="4"/>
        <v>Elizabeth Di Prospero</v>
      </c>
      <c r="O155" t="str">
        <f t="shared" si="5"/>
        <v>WAGNEREL</v>
      </c>
    </row>
    <row r="156" spans="1:15" x14ac:dyDescent="0.25">
      <c r="A156" s="20" t="s">
        <v>532</v>
      </c>
      <c r="B156" t="s">
        <v>533</v>
      </c>
      <c r="C156" t="s">
        <v>27</v>
      </c>
      <c r="D156" s="21">
        <v>46157</v>
      </c>
      <c r="E156" t="s">
        <v>28</v>
      </c>
      <c r="F156" t="s">
        <v>39</v>
      </c>
      <c r="G156" s="20" t="s">
        <v>40</v>
      </c>
      <c r="H156" t="s">
        <v>41</v>
      </c>
      <c r="I156" t="s">
        <v>32</v>
      </c>
      <c r="J156">
        <v>1</v>
      </c>
      <c r="K156" t="s">
        <v>534</v>
      </c>
      <c r="L156" t="s">
        <v>34</v>
      </c>
      <c r="N156" t="str">
        <f t="shared" si="4"/>
        <v>Elizabeth Fisher</v>
      </c>
      <c r="O156" t="str">
        <f t="shared" si="5"/>
        <v>EAF135</v>
      </c>
    </row>
    <row r="157" spans="1:15" x14ac:dyDescent="0.25">
      <c r="A157" s="20" t="s">
        <v>728</v>
      </c>
      <c r="B157" t="s">
        <v>729</v>
      </c>
      <c r="C157" t="s">
        <v>27</v>
      </c>
      <c r="D157" s="21">
        <v>44438</v>
      </c>
      <c r="E157" t="s">
        <v>38</v>
      </c>
      <c r="F157" t="s">
        <v>63</v>
      </c>
      <c r="G157" s="20" t="s">
        <v>64</v>
      </c>
      <c r="H157" t="s">
        <v>41</v>
      </c>
      <c r="I157" t="s">
        <v>32</v>
      </c>
      <c r="J157">
        <v>0.05</v>
      </c>
      <c r="K157" t="s">
        <v>730</v>
      </c>
      <c r="L157" t="s">
        <v>43</v>
      </c>
      <c r="N157" t="str">
        <f t="shared" si="4"/>
        <v>Elizabeth Henriquez</v>
      </c>
      <c r="O157" t="str">
        <f t="shared" si="5"/>
        <v>EH553</v>
      </c>
    </row>
    <row r="158" spans="1:15" x14ac:dyDescent="0.25">
      <c r="A158" s="20" t="s">
        <v>1477</v>
      </c>
      <c r="B158" t="s">
        <v>1478</v>
      </c>
      <c r="C158" t="s">
        <v>27</v>
      </c>
      <c r="D158" s="21">
        <v>44958</v>
      </c>
      <c r="E158" t="s">
        <v>133</v>
      </c>
      <c r="F158" t="s">
        <v>48</v>
      </c>
      <c r="G158" s="20" t="s">
        <v>49</v>
      </c>
      <c r="H158" t="s">
        <v>31</v>
      </c>
      <c r="I158" t="s">
        <v>32</v>
      </c>
      <c r="J158">
        <v>0.2</v>
      </c>
      <c r="K158" t="s">
        <v>1479</v>
      </c>
      <c r="L158" t="s">
        <v>113</v>
      </c>
      <c r="N158" t="str">
        <f t="shared" si="4"/>
        <v>Elizabeth Schmidt</v>
      </c>
      <c r="O158" t="str">
        <f t="shared" si="5"/>
        <v>SCHMIDEI</v>
      </c>
    </row>
    <row r="159" spans="1:15" x14ac:dyDescent="0.25">
      <c r="A159" s="20" t="s">
        <v>1841</v>
      </c>
      <c r="B159" t="s">
        <v>1842</v>
      </c>
      <c r="C159" t="s">
        <v>1843</v>
      </c>
      <c r="D159" s="21">
        <v>45943</v>
      </c>
      <c r="E159" t="s">
        <v>118</v>
      </c>
      <c r="F159" t="s">
        <v>48</v>
      </c>
      <c r="G159" s="20" t="s">
        <v>49</v>
      </c>
      <c r="H159" t="s">
        <v>41</v>
      </c>
      <c r="I159" t="s">
        <v>32</v>
      </c>
      <c r="J159">
        <v>1</v>
      </c>
      <c r="K159" t="s">
        <v>1844</v>
      </c>
      <c r="L159" t="s">
        <v>119</v>
      </c>
      <c r="N159" t="str">
        <f t="shared" si="4"/>
        <v>Elliott Silverman</v>
      </c>
      <c r="O159" t="str">
        <f t="shared" si="5"/>
        <v>ELS248</v>
      </c>
    </row>
    <row r="160" spans="1:15" x14ac:dyDescent="0.25">
      <c r="A160" s="20" t="s">
        <v>418</v>
      </c>
      <c r="B160" t="s">
        <v>419</v>
      </c>
      <c r="C160" t="s">
        <v>420</v>
      </c>
      <c r="D160" s="21">
        <v>45530</v>
      </c>
      <c r="E160" t="s">
        <v>38</v>
      </c>
      <c r="F160" t="s">
        <v>63</v>
      </c>
      <c r="G160" s="20" t="s">
        <v>64</v>
      </c>
      <c r="H160" t="s">
        <v>41</v>
      </c>
      <c r="I160" t="s">
        <v>32</v>
      </c>
      <c r="J160">
        <v>0.08</v>
      </c>
      <c r="K160" t="s">
        <v>421</v>
      </c>
      <c r="L160" t="s">
        <v>43</v>
      </c>
      <c r="N160" t="str">
        <f t="shared" si="4"/>
        <v>Emily Debel</v>
      </c>
      <c r="O160" t="str">
        <f t="shared" si="5"/>
        <v>EWD29</v>
      </c>
    </row>
    <row r="161" spans="1:15" x14ac:dyDescent="0.25">
      <c r="A161" s="20" t="s">
        <v>1908</v>
      </c>
      <c r="B161" t="s">
        <v>1909</v>
      </c>
      <c r="C161" t="s">
        <v>420</v>
      </c>
      <c r="D161" s="21">
        <v>46013</v>
      </c>
      <c r="E161" t="s">
        <v>57</v>
      </c>
      <c r="F161" t="s">
        <v>63</v>
      </c>
      <c r="G161" s="20" t="s">
        <v>64</v>
      </c>
      <c r="H161" t="s">
        <v>41</v>
      </c>
      <c r="I161" t="s">
        <v>50</v>
      </c>
      <c r="J161">
        <v>0.5</v>
      </c>
      <c r="K161" t="s">
        <v>1910</v>
      </c>
      <c r="L161" t="s">
        <v>56</v>
      </c>
      <c r="N161" t="str">
        <f t="shared" si="4"/>
        <v>Emily Giffen</v>
      </c>
      <c r="O161" t="str">
        <f t="shared" si="5"/>
        <v>ECG83</v>
      </c>
    </row>
    <row r="162" spans="1:15" x14ac:dyDescent="0.25">
      <c r="A162" s="20" t="s">
        <v>653</v>
      </c>
      <c r="B162" t="s">
        <v>654</v>
      </c>
      <c r="C162" t="s">
        <v>420</v>
      </c>
      <c r="D162" s="21">
        <v>45342</v>
      </c>
      <c r="E162" t="s">
        <v>123</v>
      </c>
      <c r="F162" t="s">
        <v>29</v>
      </c>
      <c r="G162" s="20" t="s">
        <v>30</v>
      </c>
      <c r="H162" t="s">
        <v>31</v>
      </c>
      <c r="I162" t="s">
        <v>32</v>
      </c>
      <c r="J162">
        <v>1</v>
      </c>
      <c r="K162" t="s">
        <v>655</v>
      </c>
      <c r="L162" t="s">
        <v>119</v>
      </c>
      <c r="N162" t="str">
        <f t="shared" si="4"/>
        <v>Emily Grossman</v>
      </c>
      <c r="O162" t="str">
        <f t="shared" si="5"/>
        <v>EMGROSS</v>
      </c>
    </row>
    <row r="163" spans="1:15" x14ac:dyDescent="0.25">
      <c r="A163" s="20" t="s">
        <v>665</v>
      </c>
      <c r="B163" t="s">
        <v>666</v>
      </c>
      <c r="C163" t="s">
        <v>420</v>
      </c>
      <c r="D163" s="21">
        <v>45252</v>
      </c>
      <c r="E163" t="s">
        <v>84</v>
      </c>
      <c r="F163" t="s">
        <v>48</v>
      </c>
      <c r="G163" s="20" t="s">
        <v>49</v>
      </c>
      <c r="H163" t="s">
        <v>31</v>
      </c>
      <c r="I163" t="s">
        <v>50</v>
      </c>
      <c r="J163">
        <v>0.25</v>
      </c>
      <c r="K163" t="s">
        <v>667</v>
      </c>
      <c r="L163" t="s">
        <v>43</v>
      </c>
      <c r="N163" t="str">
        <f t="shared" si="4"/>
        <v>Emily Guardado Torres</v>
      </c>
      <c r="O163" t="str">
        <f t="shared" si="5"/>
        <v>EG796</v>
      </c>
    </row>
    <row r="164" spans="1:15" x14ac:dyDescent="0.25">
      <c r="A164" s="20" t="s">
        <v>1299</v>
      </c>
      <c r="B164" t="s">
        <v>1300</v>
      </c>
      <c r="C164" t="s">
        <v>420</v>
      </c>
      <c r="D164" s="21">
        <v>41345</v>
      </c>
      <c r="E164" t="s">
        <v>1116</v>
      </c>
      <c r="F164" t="s">
        <v>58</v>
      </c>
      <c r="G164" s="20" t="s">
        <v>59</v>
      </c>
      <c r="H164" t="s">
        <v>41</v>
      </c>
      <c r="I164" t="s">
        <v>50</v>
      </c>
      <c r="J164">
        <v>1</v>
      </c>
      <c r="K164" t="s">
        <v>1301</v>
      </c>
      <c r="L164" t="s">
        <v>99</v>
      </c>
      <c r="N164" t="str">
        <f t="shared" si="4"/>
        <v>Emily Peters</v>
      </c>
      <c r="O164" t="str">
        <f t="shared" si="5"/>
        <v>PETERSEN</v>
      </c>
    </row>
    <row r="165" spans="1:15" x14ac:dyDescent="0.25">
      <c r="A165" s="20" t="s">
        <v>1118</v>
      </c>
      <c r="B165" t="s">
        <v>1119</v>
      </c>
      <c r="C165" t="s">
        <v>1120</v>
      </c>
      <c r="D165" s="21">
        <v>42917</v>
      </c>
      <c r="E165" t="s">
        <v>38</v>
      </c>
      <c r="F165" t="s">
        <v>63</v>
      </c>
      <c r="G165" s="20" t="s">
        <v>64</v>
      </c>
      <c r="H165" t="s">
        <v>150</v>
      </c>
      <c r="I165" t="s">
        <v>32</v>
      </c>
      <c r="J165">
        <v>0.05</v>
      </c>
      <c r="K165" t="s">
        <v>1121</v>
      </c>
      <c r="L165" t="s">
        <v>43</v>
      </c>
      <c r="N165" t="str">
        <f t="shared" si="4"/>
        <v>Emmeline Milbut</v>
      </c>
      <c r="O165" t="str">
        <f t="shared" si="5"/>
        <v>EM807</v>
      </c>
    </row>
    <row r="166" spans="1:15" x14ac:dyDescent="0.25">
      <c r="A166" s="20" t="s">
        <v>353</v>
      </c>
      <c r="B166" t="s">
        <v>354</v>
      </c>
      <c r="C166" t="s">
        <v>355</v>
      </c>
      <c r="D166" s="21">
        <v>43309</v>
      </c>
      <c r="E166" t="s">
        <v>38</v>
      </c>
      <c r="F166" t="s">
        <v>63</v>
      </c>
      <c r="G166" s="20" t="s">
        <v>64</v>
      </c>
      <c r="H166" t="s">
        <v>41</v>
      </c>
      <c r="I166" t="s">
        <v>32</v>
      </c>
      <c r="J166">
        <v>0.05</v>
      </c>
      <c r="K166" t="s">
        <v>356</v>
      </c>
      <c r="L166" t="s">
        <v>43</v>
      </c>
      <c r="N166" t="str">
        <f t="shared" si="4"/>
        <v>Eric Cohen</v>
      </c>
      <c r="O166" t="str">
        <f t="shared" si="5"/>
        <v>ERICOHEN</v>
      </c>
    </row>
    <row r="167" spans="1:15" x14ac:dyDescent="0.25">
      <c r="A167" s="20" t="s">
        <v>484</v>
      </c>
      <c r="B167" t="s">
        <v>485</v>
      </c>
      <c r="C167" t="s">
        <v>355</v>
      </c>
      <c r="D167" s="21">
        <v>37697</v>
      </c>
      <c r="E167" t="s">
        <v>486</v>
      </c>
      <c r="F167" t="s">
        <v>58</v>
      </c>
      <c r="G167" s="20" t="s">
        <v>59</v>
      </c>
      <c r="H167" t="s">
        <v>41</v>
      </c>
      <c r="I167" t="s">
        <v>50</v>
      </c>
      <c r="J167">
        <v>1</v>
      </c>
      <c r="K167" t="s">
        <v>487</v>
      </c>
      <c r="L167" t="s">
        <v>52</v>
      </c>
      <c r="N167" t="str">
        <f t="shared" si="4"/>
        <v>Eric Dwojak</v>
      </c>
      <c r="O167" t="str">
        <f t="shared" si="5"/>
        <v>DWOJAKEJ</v>
      </c>
    </row>
    <row r="168" spans="1:15" x14ac:dyDescent="0.25">
      <c r="A168" s="20" t="s">
        <v>1885</v>
      </c>
      <c r="B168" t="s">
        <v>1886</v>
      </c>
      <c r="C168" t="s">
        <v>1887</v>
      </c>
      <c r="D168" s="21">
        <v>46027</v>
      </c>
      <c r="E168" t="s">
        <v>57</v>
      </c>
      <c r="F168" t="s">
        <v>58</v>
      </c>
      <c r="G168" s="20" t="s">
        <v>59</v>
      </c>
      <c r="H168" t="s">
        <v>41</v>
      </c>
      <c r="I168" t="s">
        <v>50</v>
      </c>
      <c r="J168">
        <v>0.13</v>
      </c>
      <c r="K168" t="s">
        <v>1888</v>
      </c>
      <c r="L168" t="s">
        <v>56</v>
      </c>
      <c r="N168" t="str">
        <f t="shared" si="4"/>
        <v>Erica Blackburn</v>
      </c>
      <c r="O168" t="str">
        <f t="shared" si="5"/>
        <v>ELB145</v>
      </c>
    </row>
    <row r="169" spans="1:15" x14ac:dyDescent="0.25">
      <c r="A169" s="20" t="s">
        <v>1679</v>
      </c>
      <c r="B169" t="s">
        <v>1680</v>
      </c>
      <c r="C169" t="s">
        <v>1681</v>
      </c>
      <c r="D169" s="21">
        <v>37956</v>
      </c>
      <c r="E169" t="s">
        <v>118</v>
      </c>
      <c r="F169" t="s">
        <v>48</v>
      </c>
      <c r="G169" s="20" t="s">
        <v>49</v>
      </c>
      <c r="H169" t="s">
        <v>31</v>
      </c>
      <c r="I169" t="s">
        <v>32</v>
      </c>
      <c r="J169">
        <v>1</v>
      </c>
      <c r="K169" t="s">
        <v>1682</v>
      </c>
      <c r="L169" t="s">
        <v>119</v>
      </c>
      <c r="N169" t="str">
        <f t="shared" si="4"/>
        <v>Erich Vidal</v>
      </c>
      <c r="O169" t="str">
        <f t="shared" si="5"/>
        <v>VIDALER</v>
      </c>
    </row>
    <row r="170" spans="1:15" x14ac:dyDescent="0.25">
      <c r="A170" s="20" t="s">
        <v>1568</v>
      </c>
      <c r="B170" t="s">
        <v>1569</v>
      </c>
      <c r="C170" t="s">
        <v>223</v>
      </c>
      <c r="D170" s="21">
        <v>44713</v>
      </c>
      <c r="E170" t="s">
        <v>123</v>
      </c>
      <c r="F170" t="s">
        <v>72</v>
      </c>
      <c r="G170" s="20" t="s">
        <v>73</v>
      </c>
      <c r="H170" t="s">
        <v>31</v>
      </c>
      <c r="I170" t="s">
        <v>32</v>
      </c>
      <c r="J170">
        <v>1</v>
      </c>
      <c r="K170" t="s">
        <v>1570</v>
      </c>
      <c r="L170" t="s">
        <v>119</v>
      </c>
      <c r="N170" t="str">
        <f t="shared" si="4"/>
        <v>Erika Stevens</v>
      </c>
      <c r="O170" t="str">
        <f t="shared" si="5"/>
        <v>STEVENER</v>
      </c>
    </row>
    <row r="171" spans="1:15" x14ac:dyDescent="0.25">
      <c r="A171" s="20" t="s">
        <v>547</v>
      </c>
      <c r="B171" t="s">
        <v>548</v>
      </c>
      <c r="C171" t="s">
        <v>549</v>
      </c>
      <c r="D171" s="21">
        <v>45887</v>
      </c>
      <c r="E171" t="s">
        <v>57</v>
      </c>
      <c r="F171" t="s">
        <v>63</v>
      </c>
      <c r="G171" s="20" t="s">
        <v>64</v>
      </c>
      <c r="H171" t="s">
        <v>41</v>
      </c>
      <c r="I171" t="s">
        <v>50</v>
      </c>
      <c r="J171">
        <v>0.5</v>
      </c>
      <c r="K171" t="s">
        <v>550</v>
      </c>
      <c r="L171" t="s">
        <v>56</v>
      </c>
      <c r="N171" t="str">
        <f t="shared" si="4"/>
        <v>Erin Foley</v>
      </c>
      <c r="O171" t="str">
        <f t="shared" si="5"/>
        <v>EAF155</v>
      </c>
    </row>
    <row r="172" spans="1:15" x14ac:dyDescent="0.25">
      <c r="A172" s="20" t="s">
        <v>722</v>
      </c>
      <c r="B172" t="s">
        <v>2099</v>
      </c>
      <c r="C172" t="s">
        <v>549</v>
      </c>
      <c r="D172" s="21">
        <v>45434</v>
      </c>
      <c r="E172" t="s">
        <v>38</v>
      </c>
      <c r="F172" t="s">
        <v>63</v>
      </c>
      <c r="G172" s="20" t="s">
        <v>64</v>
      </c>
      <c r="H172" t="s">
        <v>41</v>
      </c>
      <c r="I172" t="s">
        <v>32</v>
      </c>
      <c r="J172">
        <v>0.05</v>
      </c>
      <c r="K172" t="s">
        <v>723</v>
      </c>
      <c r="L172" t="s">
        <v>43</v>
      </c>
      <c r="N172" t="str">
        <f t="shared" si="4"/>
        <v>Erin Gillis</v>
      </c>
      <c r="O172" t="str">
        <f t="shared" si="5"/>
        <v>EH676</v>
      </c>
    </row>
    <row r="173" spans="1:15" x14ac:dyDescent="0.25">
      <c r="A173" s="20" t="s">
        <v>2144</v>
      </c>
      <c r="B173" t="s">
        <v>2145</v>
      </c>
      <c r="C173" t="s">
        <v>549</v>
      </c>
      <c r="D173" s="21">
        <v>46169</v>
      </c>
      <c r="E173" t="s">
        <v>38</v>
      </c>
      <c r="F173" t="s">
        <v>63</v>
      </c>
      <c r="G173" s="20" t="s">
        <v>64</v>
      </c>
      <c r="H173" t="s">
        <v>41</v>
      </c>
      <c r="I173" t="s">
        <v>32</v>
      </c>
      <c r="J173">
        <v>0.08</v>
      </c>
      <c r="K173" t="s">
        <v>2146</v>
      </c>
      <c r="L173" t="s">
        <v>43</v>
      </c>
      <c r="N173" t="str">
        <f t="shared" si="4"/>
        <v>Erin Keller</v>
      </c>
      <c r="O173" t="str">
        <f t="shared" si="5"/>
        <v>EK746</v>
      </c>
    </row>
    <row r="174" spans="1:15" x14ac:dyDescent="0.25">
      <c r="A174" s="20" t="s">
        <v>1408</v>
      </c>
      <c r="B174" t="s">
        <v>1409</v>
      </c>
      <c r="C174" t="s">
        <v>549</v>
      </c>
      <c r="D174" s="21">
        <v>45839</v>
      </c>
      <c r="E174" t="s">
        <v>38</v>
      </c>
      <c r="F174" t="s">
        <v>72</v>
      </c>
      <c r="G174" s="20" t="s">
        <v>73</v>
      </c>
      <c r="H174" t="s">
        <v>31</v>
      </c>
      <c r="I174" t="s">
        <v>32</v>
      </c>
      <c r="J174">
        <v>0.05</v>
      </c>
      <c r="K174" t="s">
        <v>1410</v>
      </c>
      <c r="L174" t="s">
        <v>43</v>
      </c>
      <c r="N174" t="str">
        <f t="shared" si="4"/>
        <v>Erin Roberts-Mccarthy</v>
      </c>
      <c r="O174" t="str">
        <f t="shared" si="5"/>
        <v>EER92</v>
      </c>
    </row>
    <row r="175" spans="1:15" x14ac:dyDescent="0.25">
      <c r="A175" s="20" t="s">
        <v>2261</v>
      </c>
      <c r="B175" t="s">
        <v>2262</v>
      </c>
      <c r="C175" t="s">
        <v>549</v>
      </c>
      <c r="D175" s="21">
        <v>46169</v>
      </c>
      <c r="E175" t="s">
        <v>38</v>
      </c>
      <c r="F175" t="s">
        <v>63</v>
      </c>
      <c r="G175" s="20" t="s">
        <v>64</v>
      </c>
      <c r="H175" t="s">
        <v>41</v>
      </c>
      <c r="I175" t="s">
        <v>32</v>
      </c>
      <c r="J175">
        <v>0.08</v>
      </c>
      <c r="K175" t="s">
        <v>2263</v>
      </c>
      <c r="L175" t="s">
        <v>43</v>
      </c>
      <c r="N175" t="str">
        <f t="shared" si="4"/>
        <v>Erin Ruple</v>
      </c>
      <c r="O175" t="str">
        <f t="shared" si="5"/>
        <v>CASSIDET</v>
      </c>
    </row>
    <row r="176" spans="1:15" x14ac:dyDescent="0.25">
      <c r="A176" s="20" t="s">
        <v>236</v>
      </c>
      <c r="B176" t="s">
        <v>237</v>
      </c>
      <c r="C176" t="s">
        <v>238</v>
      </c>
      <c r="D176" s="21">
        <v>44606</v>
      </c>
      <c r="E176" t="s">
        <v>123</v>
      </c>
      <c r="F176" t="s">
        <v>29</v>
      </c>
      <c r="G176" s="20" t="s">
        <v>30</v>
      </c>
      <c r="H176" t="s">
        <v>31</v>
      </c>
      <c r="I176" t="s">
        <v>32</v>
      </c>
      <c r="J176">
        <v>1</v>
      </c>
      <c r="K176" t="s">
        <v>239</v>
      </c>
      <c r="L176" t="s">
        <v>119</v>
      </c>
      <c r="N176" t="str">
        <f t="shared" si="4"/>
        <v>Ernest Bunuan</v>
      </c>
      <c r="O176" t="str">
        <f t="shared" si="5"/>
        <v>EMB32</v>
      </c>
    </row>
    <row r="177" spans="1:15" x14ac:dyDescent="0.25">
      <c r="A177" s="20" t="s">
        <v>1154</v>
      </c>
      <c r="B177" t="s">
        <v>1155</v>
      </c>
      <c r="C177" t="s">
        <v>1156</v>
      </c>
      <c r="D177" s="21">
        <v>45957</v>
      </c>
      <c r="E177" t="s">
        <v>184</v>
      </c>
      <c r="F177" t="s">
        <v>54</v>
      </c>
      <c r="G177" s="20" t="s">
        <v>55</v>
      </c>
      <c r="H177" t="s">
        <v>41</v>
      </c>
      <c r="I177" t="s">
        <v>50</v>
      </c>
      <c r="J177">
        <v>0.56999999999999995</v>
      </c>
      <c r="K177" t="s">
        <v>1157</v>
      </c>
      <c r="L177" t="s">
        <v>43</v>
      </c>
      <c r="N177" t="str">
        <f t="shared" si="4"/>
        <v>Esra Mucahit</v>
      </c>
      <c r="O177" t="str">
        <f t="shared" si="5"/>
        <v>EM1117</v>
      </c>
    </row>
    <row r="178" spans="1:15" x14ac:dyDescent="0.25">
      <c r="A178" s="20" t="s">
        <v>876</v>
      </c>
      <c r="B178" t="s">
        <v>877</v>
      </c>
      <c r="C178" t="s">
        <v>878</v>
      </c>
      <c r="D178" s="21">
        <v>43347</v>
      </c>
      <c r="E178" t="s">
        <v>38</v>
      </c>
      <c r="F178" t="s">
        <v>63</v>
      </c>
      <c r="G178" s="20" t="s">
        <v>64</v>
      </c>
      <c r="H178" t="s">
        <v>41</v>
      </c>
      <c r="I178" t="s">
        <v>32</v>
      </c>
      <c r="J178">
        <v>0.05</v>
      </c>
      <c r="K178" t="s">
        <v>879</v>
      </c>
      <c r="L178" t="s">
        <v>43</v>
      </c>
      <c r="N178" t="str">
        <f t="shared" si="4"/>
        <v>Esther Kim</v>
      </c>
      <c r="O178" t="str">
        <f t="shared" si="5"/>
        <v>ESSIEKIM</v>
      </c>
    </row>
    <row r="179" spans="1:15" x14ac:dyDescent="0.25">
      <c r="A179" s="20" t="s">
        <v>564</v>
      </c>
      <c r="B179" t="s">
        <v>565</v>
      </c>
      <c r="C179" t="s">
        <v>566</v>
      </c>
      <c r="D179" s="21">
        <v>45817</v>
      </c>
      <c r="E179" t="s">
        <v>567</v>
      </c>
      <c r="F179" t="s">
        <v>72</v>
      </c>
      <c r="G179" s="20" t="s">
        <v>73</v>
      </c>
      <c r="H179" t="s">
        <v>31</v>
      </c>
      <c r="I179" t="s">
        <v>50</v>
      </c>
      <c r="J179">
        <v>1</v>
      </c>
      <c r="K179" t="s">
        <v>568</v>
      </c>
      <c r="L179" t="s">
        <v>80</v>
      </c>
      <c r="N179" t="str">
        <f t="shared" si="4"/>
        <v>Ethan Fraschilla</v>
      </c>
      <c r="O179" t="str">
        <f t="shared" si="5"/>
        <v>ERF112</v>
      </c>
    </row>
    <row r="180" spans="1:15" x14ac:dyDescent="0.25">
      <c r="A180" s="20" t="s">
        <v>1451</v>
      </c>
      <c r="B180" t="s">
        <v>1452</v>
      </c>
      <c r="C180" t="s">
        <v>1453</v>
      </c>
      <c r="D180" s="21">
        <v>44697</v>
      </c>
      <c r="E180" t="s">
        <v>486</v>
      </c>
      <c r="F180" t="s">
        <v>58</v>
      </c>
      <c r="G180" s="20" t="s">
        <v>59</v>
      </c>
      <c r="H180" t="s">
        <v>41</v>
      </c>
      <c r="I180" t="s">
        <v>50</v>
      </c>
      <c r="J180">
        <v>1</v>
      </c>
      <c r="K180" t="s">
        <v>1454</v>
      </c>
      <c r="L180" t="s">
        <v>99</v>
      </c>
      <c r="N180" t="str">
        <f t="shared" si="4"/>
        <v>Fabricio Salas</v>
      </c>
      <c r="O180" t="str">
        <f t="shared" si="5"/>
        <v>FOS9</v>
      </c>
    </row>
    <row r="181" spans="1:15" x14ac:dyDescent="0.25">
      <c r="A181" s="20" t="s">
        <v>378</v>
      </c>
      <c r="B181" t="s">
        <v>379</v>
      </c>
      <c r="C181" t="s">
        <v>380</v>
      </c>
      <c r="D181" s="21">
        <v>44858</v>
      </c>
      <c r="E181" t="s">
        <v>38</v>
      </c>
      <c r="F181" t="s">
        <v>29</v>
      </c>
      <c r="G181" s="20" t="s">
        <v>30</v>
      </c>
      <c r="H181" t="s">
        <v>31</v>
      </c>
      <c r="I181" t="s">
        <v>32</v>
      </c>
      <c r="J181">
        <v>0.08</v>
      </c>
      <c r="K181" t="s">
        <v>381</v>
      </c>
      <c r="L181" t="s">
        <v>43</v>
      </c>
      <c r="N181" t="str">
        <f t="shared" si="4"/>
        <v>Fae Cushing</v>
      </c>
      <c r="O181" t="str">
        <f t="shared" si="5"/>
        <v>FBC19</v>
      </c>
    </row>
    <row r="182" spans="1:15" x14ac:dyDescent="0.25">
      <c r="A182" s="20" t="s">
        <v>1757</v>
      </c>
      <c r="B182" t="s">
        <v>1758</v>
      </c>
      <c r="C182" t="s">
        <v>1759</v>
      </c>
      <c r="D182" s="21">
        <v>45413</v>
      </c>
      <c r="E182" t="s">
        <v>361</v>
      </c>
      <c r="F182" t="s">
        <v>63</v>
      </c>
      <c r="G182" s="20" t="s">
        <v>64</v>
      </c>
      <c r="H182" t="s">
        <v>41</v>
      </c>
      <c r="I182" t="s">
        <v>50</v>
      </c>
      <c r="J182">
        <v>1</v>
      </c>
      <c r="K182" t="s">
        <v>1760</v>
      </c>
      <c r="L182" t="s">
        <v>99</v>
      </c>
      <c r="N182" t="str">
        <f t="shared" si="4"/>
        <v>Fares Yahya</v>
      </c>
      <c r="O182" t="str">
        <f t="shared" si="5"/>
        <v>FY139</v>
      </c>
    </row>
    <row r="183" spans="1:15" x14ac:dyDescent="0.25">
      <c r="A183" s="20" t="s">
        <v>517</v>
      </c>
      <c r="B183" t="s">
        <v>518</v>
      </c>
      <c r="C183" t="s">
        <v>519</v>
      </c>
      <c r="D183" s="21">
        <v>42917</v>
      </c>
      <c r="E183" t="s">
        <v>38</v>
      </c>
      <c r="F183" t="s">
        <v>63</v>
      </c>
      <c r="G183" s="20" t="s">
        <v>64</v>
      </c>
      <c r="H183" t="s">
        <v>41</v>
      </c>
      <c r="I183" t="s">
        <v>32</v>
      </c>
      <c r="J183">
        <v>0.05</v>
      </c>
      <c r="K183" t="s">
        <v>520</v>
      </c>
      <c r="L183" t="s">
        <v>43</v>
      </c>
      <c r="N183" t="str">
        <f t="shared" si="4"/>
        <v>Farris Fakhoury</v>
      </c>
      <c r="O183" t="str">
        <f t="shared" si="5"/>
        <v>FARRISFA</v>
      </c>
    </row>
    <row r="184" spans="1:15" x14ac:dyDescent="0.25">
      <c r="A184" s="20" t="s">
        <v>1545</v>
      </c>
      <c r="B184" t="s">
        <v>1546</v>
      </c>
      <c r="C184" t="s">
        <v>1547</v>
      </c>
      <c r="D184" s="21">
        <v>45305</v>
      </c>
      <c r="E184" t="s">
        <v>57</v>
      </c>
      <c r="F184" t="s">
        <v>63</v>
      </c>
      <c r="G184" s="20" t="s">
        <v>64</v>
      </c>
      <c r="H184" t="s">
        <v>41</v>
      </c>
      <c r="I184" t="s">
        <v>50</v>
      </c>
      <c r="J184">
        <v>0.38</v>
      </c>
      <c r="K184" t="s">
        <v>1548</v>
      </c>
      <c r="L184" t="s">
        <v>56</v>
      </c>
      <c r="N184" t="str">
        <f t="shared" si="4"/>
        <v>Fernando Sossa</v>
      </c>
      <c r="O184" t="str">
        <f t="shared" si="5"/>
        <v>FAS71</v>
      </c>
    </row>
    <row r="185" spans="1:15" x14ac:dyDescent="0.25">
      <c r="A185" s="20" t="s">
        <v>284</v>
      </c>
      <c r="B185" t="s">
        <v>285</v>
      </c>
      <c r="C185" t="s">
        <v>286</v>
      </c>
      <c r="D185" s="21">
        <v>42975</v>
      </c>
      <c r="E185" t="s">
        <v>97</v>
      </c>
      <c r="F185" t="s">
        <v>58</v>
      </c>
      <c r="G185" s="20" t="s">
        <v>59</v>
      </c>
      <c r="H185" t="s">
        <v>41</v>
      </c>
      <c r="I185" t="s">
        <v>50</v>
      </c>
      <c r="J185">
        <v>1</v>
      </c>
      <c r="K185" t="s">
        <v>287</v>
      </c>
      <c r="L185" t="s">
        <v>99</v>
      </c>
      <c r="N185" t="str">
        <f t="shared" si="4"/>
        <v>Filiz Carus Ozen</v>
      </c>
      <c r="O185" t="str">
        <f t="shared" si="5"/>
        <v>FC339</v>
      </c>
    </row>
    <row r="186" spans="1:15" x14ac:dyDescent="0.25">
      <c r="A186" s="20" t="s">
        <v>2040</v>
      </c>
      <c r="B186" t="s">
        <v>2041</v>
      </c>
      <c r="C186" t="s">
        <v>2042</v>
      </c>
      <c r="D186" s="21">
        <v>46055</v>
      </c>
      <c r="E186" t="s">
        <v>53</v>
      </c>
      <c r="F186" t="s">
        <v>29</v>
      </c>
      <c r="G186" s="20" t="s">
        <v>30</v>
      </c>
      <c r="H186" t="s">
        <v>31</v>
      </c>
      <c r="I186" t="s">
        <v>50</v>
      </c>
      <c r="J186">
        <v>0.88</v>
      </c>
      <c r="K186" t="s">
        <v>2043</v>
      </c>
      <c r="L186" t="s">
        <v>56</v>
      </c>
      <c r="N186" t="str">
        <f t="shared" si="4"/>
        <v>Francesca Davenport</v>
      </c>
      <c r="O186" t="str">
        <f t="shared" si="5"/>
        <v>FD333</v>
      </c>
    </row>
    <row r="187" spans="1:15" x14ac:dyDescent="0.25">
      <c r="A187" s="20" t="s">
        <v>2308</v>
      </c>
      <c r="B187" t="s">
        <v>2309</v>
      </c>
      <c r="C187" t="s">
        <v>2042</v>
      </c>
      <c r="D187" s="21">
        <v>46237</v>
      </c>
      <c r="E187" t="s">
        <v>38</v>
      </c>
      <c r="F187" t="s">
        <v>39</v>
      </c>
      <c r="G187" s="20" t="s">
        <v>40</v>
      </c>
      <c r="H187" t="s">
        <v>41</v>
      </c>
      <c r="I187" t="s">
        <v>32</v>
      </c>
      <c r="J187">
        <v>0.05</v>
      </c>
      <c r="K187" t="s">
        <v>2310</v>
      </c>
      <c r="L187" t="s">
        <v>43</v>
      </c>
      <c r="N187" t="str">
        <f t="shared" si="4"/>
        <v>Francesca Verace</v>
      </c>
      <c r="O187" t="str">
        <f t="shared" si="5"/>
        <v>FV133</v>
      </c>
    </row>
    <row r="188" spans="1:15" x14ac:dyDescent="0.25">
      <c r="A188" s="20" t="s">
        <v>1983</v>
      </c>
      <c r="B188" t="s">
        <v>1984</v>
      </c>
      <c r="C188" t="s">
        <v>1985</v>
      </c>
      <c r="D188" s="21">
        <v>45999</v>
      </c>
      <c r="E188" t="s">
        <v>57</v>
      </c>
      <c r="F188" t="s">
        <v>58</v>
      </c>
      <c r="G188" s="20" t="s">
        <v>59</v>
      </c>
      <c r="H188" t="s">
        <v>41</v>
      </c>
      <c r="I188" t="s">
        <v>50</v>
      </c>
      <c r="J188">
        <v>0.13</v>
      </c>
      <c r="K188" t="s">
        <v>1986</v>
      </c>
      <c r="L188" t="s">
        <v>56</v>
      </c>
      <c r="N188" t="str">
        <f t="shared" si="4"/>
        <v>Franchesca Zilinski</v>
      </c>
      <c r="O188" t="str">
        <f t="shared" si="5"/>
        <v>FMZ9</v>
      </c>
    </row>
    <row r="189" spans="1:15" x14ac:dyDescent="0.25">
      <c r="A189" s="20" t="s">
        <v>608</v>
      </c>
      <c r="B189" t="s">
        <v>609</v>
      </c>
      <c r="C189" t="s">
        <v>610</v>
      </c>
      <c r="D189" s="21">
        <v>42590</v>
      </c>
      <c r="E189" t="s">
        <v>611</v>
      </c>
      <c r="F189" t="s">
        <v>48</v>
      </c>
      <c r="G189" s="20" t="s">
        <v>49</v>
      </c>
      <c r="H189" t="s">
        <v>31</v>
      </c>
      <c r="I189" t="s">
        <v>32</v>
      </c>
      <c r="J189">
        <v>1</v>
      </c>
      <c r="K189" t="s">
        <v>612</v>
      </c>
      <c r="L189" t="s">
        <v>119</v>
      </c>
      <c r="N189" t="str">
        <f t="shared" si="4"/>
        <v>Frank Giannelli</v>
      </c>
      <c r="O189" t="str">
        <f t="shared" si="5"/>
        <v>GIANNEFR</v>
      </c>
    </row>
    <row r="190" spans="1:15" x14ac:dyDescent="0.25">
      <c r="A190" s="20" t="s">
        <v>2033</v>
      </c>
      <c r="B190" t="s">
        <v>2034</v>
      </c>
      <c r="C190" t="s">
        <v>2035</v>
      </c>
      <c r="D190" s="21">
        <v>45971</v>
      </c>
      <c r="E190" t="s">
        <v>57</v>
      </c>
      <c r="F190" t="s">
        <v>63</v>
      </c>
      <c r="G190" s="20" t="s">
        <v>64</v>
      </c>
      <c r="H190" t="s">
        <v>41</v>
      </c>
      <c r="I190" t="s">
        <v>50</v>
      </c>
      <c r="J190">
        <v>0.25</v>
      </c>
      <c r="K190" t="s">
        <v>2036</v>
      </c>
      <c r="L190" t="s">
        <v>56</v>
      </c>
      <c r="N190" t="str">
        <f t="shared" si="4"/>
        <v>Franklin Choi</v>
      </c>
      <c r="O190" t="str">
        <f t="shared" si="5"/>
        <v>FHC16</v>
      </c>
    </row>
    <row r="191" spans="1:15" x14ac:dyDescent="0.25">
      <c r="A191" s="20" t="s">
        <v>345</v>
      </c>
      <c r="B191" t="s">
        <v>346</v>
      </c>
      <c r="C191" t="s">
        <v>347</v>
      </c>
      <c r="D191" s="21">
        <v>34547</v>
      </c>
      <c r="E191" t="s">
        <v>348</v>
      </c>
      <c r="F191" t="s">
        <v>72</v>
      </c>
      <c r="G191" s="20" t="s">
        <v>73</v>
      </c>
      <c r="H191" t="s">
        <v>31</v>
      </c>
      <c r="I191" t="s">
        <v>32</v>
      </c>
      <c r="J191">
        <v>1</v>
      </c>
      <c r="K191" t="s">
        <v>349</v>
      </c>
      <c r="L191" t="s">
        <v>119</v>
      </c>
      <c r="N191" t="str">
        <f t="shared" si="4"/>
        <v>Frederick Coffman</v>
      </c>
      <c r="O191" t="str">
        <f t="shared" si="5"/>
        <v>COFFMAFD</v>
      </c>
    </row>
    <row r="192" spans="1:15" x14ac:dyDescent="0.25">
      <c r="A192" s="20" t="s">
        <v>1093</v>
      </c>
      <c r="B192" t="s">
        <v>1094</v>
      </c>
      <c r="C192" t="s">
        <v>579</v>
      </c>
      <c r="D192" s="21">
        <v>44228</v>
      </c>
      <c r="E192" t="s">
        <v>1095</v>
      </c>
      <c r="F192" t="s">
        <v>58</v>
      </c>
      <c r="G192" s="20" t="s">
        <v>59</v>
      </c>
      <c r="H192" t="s">
        <v>31</v>
      </c>
      <c r="I192" t="s">
        <v>50</v>
      </c>
      <c r="J192">
        <v>1</v>
      </c>
      <c r="K192" t="s">
        <v>1096</v>
      </c>
      <c r="L192" t="s">
        <v>52</v>
      </c>
      <c r="N192" t="str">
        <f t="shared" si="4"/>
        <v>Gabriel Mercadal</v>
      </c>
      <c r="O192" t="str">
        <f t="shared" si="5"/>
        <v>GM654</v>
      </c>
    </row>
    <row r="193" spans="1:15" x14ac:dyDescent="0.25">
      <c r="A193" s="20" t="s">
        <v>2018</v>
      </c>
      <c r="B193" t="s">
        <v>2019</v>
      </c>
      <c r="C193" t="s">
        <v>2020</v>
      </c>
      <c r="D193" s="21">
        <v>46055</v>
      </c>
      <c r="E193" t="s">
        <v>53</v>
      </c>
      <c r="F193" t="s">
        <v>29</v>
      </c>
      <c r="G193" s="20" t="s">
        <v>30</v>
      </c>
      <c r="H193" t="s">
        <v>31</v>
      </c>
      <c r="I193" t="s">
        <v>50</v>
      </c>
      <c r="J193">
        <v>0.88</v>
      </c>
      <c r="K193" t="s">
        <v>2021</v>
      </c>
      <c r="L193" t="s">
        <v>56</v>
      </c>
      <c r="N193" t="str">
        <f t="shared" si="4"/>
        <v>Gabriella Brescia</v>
      </c>
      <c r="O193" t="str">
        <f t="shared" si="5"/>
        <v>GB657</v>
      </c>
    </row>
    <row r="194" spans="1:15" x14ac:dyDescent="0.25">
      <c r="A194" s="20" t="s">
        <v>1173</v>
      </c>
      <c r="B194" t="s">
        <v>1170</v>
      </c>
      <c r="C194" t="s">
        <v>1174</v>
      </c>
      <c r="D194" s="21">
        <v>40679</v>
      </c>
      <c r="E194" t="s">
        <v>158</v>
      </c>
      <c r="F194" t="s">
        <v>39</v>
      </c>
      <c r="G194" s="20" t="s">
        <v>40</v>
      </c>
      <c r="H194" t="s">
        <v>41</v>
      </c>
      <c r="I194" t="s">
        <v>32</v>
      </c>
      <c r="J194">
        <v>1</v>
      </c>
      <c r="K194" t="s">
        <v>1175</v>
      </c>
      <c r="L194" t="s">
        <v>34</v>
      </c>
      <c r="N194" t="str">
        <f t="shared" ref="N194:N257" si="6">PROPER(_xlfn.CONCAT(C194," ",B194))</f>
        <v>Garth Nanni</v>
      </c>
      <c r="O194" t="str">
        <f t="shared" ref="O194:O257" si="7">IFERROR(UPPER(LEFT(K194,SEARCH("@",K194)-1)),"")</f>
        <v>NANNIGS</v>
      </c>
    </row>
    <row r="195" spans="1:15" x14ac:dyDescent="0.25">
      <c r="A195" s="20" t="s">
        <v>954</v>
      </c>
      <c r="B195" t="s">
        <v>955</v>
      </c>
      <c r="C195" t="s">
        <v>956</v>
      </c>
      <c r="D195" s="21">
        <v>42352</v>
      </c>
      <c r="E195" t="s">
        <v>957</v>
      </c>
      <c r="F195" t="s">
        <v>58</v>
      </c>
      <c r="G195" s="20" t="s">
        <v>59</v>
      </c>
      <c r="H195" t="s">
        <v>41</v>
      </c>
      <c r="I195" t="s">
        <v>50</v>
      </c>
      <c r="J195">
        <v>1</v>
      </c>
      <c r="K195" t="s">
        <v>958</v>
      </c>
      <c r="L195" t="s">
        <v>99</v>
      </c>
      <c r="N195" t="str">
        <f t="shared" si="6"/>
        <v>Gary Levesen</v>
      </c>
      <c r="O195" t="str">
        <f t="shared" si="7"/>
        <v>OOGIE</v>
      </c>
    </row>
    <row r="196" spans="1:15" x14ac:dyDescent="0.25">
      <c r="A196" s="20" t="s">
        <v>1968</v>
      </c>
      <c r="B196" t="s">
        <v>1969</v>
      </c>
      <c r="C196" t="s">
        <v>1970</v>
      </c>
      <c r="D196" s="21">
        <v>46013</v>
      </c>
      <c r="E196" t="s">
        <v>57</v>
      </c>
      <c r="F196" t="s">
        <v>58</v>
      </c>
      <c r="G196" s="20" t="s">
        <v>59</v>
      </c>
      <c r="H196" t="s">
        <v>41</v>
      </c>
      <c r="I196" t="s">
        <v>50</v>
      </c>
      <c r="J196">
        <v>0.13</v>
      </c>
      <c r="K196" t="s">
        <v>1971</v>
      </c>
      <c r="L196" t="s">
        <v>56</v>
      </c>
      <c r="N196" t="str">
        <f t="shared" si="6"/>
        <v>Genesis Tan</v>
      </c>
      <c r="O196" t="str">
        <f t="shared" si="7"/>
        <v>GT308</v>
      </c>
    </row>
    <row r="197" spans="1:15" x14ac:dyDescent="0.25">
      <c r="A197" s="20" t="s">
        <v>578</v>
      </c>
      <c r="B197" t="s">
        <v>579</v>
      </c>
      <c r="C197" t="s">
        <v>580</v>
      </c>
      <c r="D197" s="21">
        <v>43102</v>
      </c>
      <c r="E197" t="s">
        <v>38</v>
      </c>
      <c r="F197" t="s">
        <v>63</v>
      </c>
      <c r="G197" s="20" t="s">
        <v>64</v>
      </c>
      <c r="H197" t="s">
        <v>41</v>
      </c>
      <c r="I197" t="s">
        <v>32</v>
      </c>
      <c r="J197">
        <v>0.05</v>
      </c>
      <c r="K197" t="s">
        <v>581</v>
      </c>
      <c r="L197" t="s">
        <v>43</v>
      </c>
      <c r="N197" t="str">
        <f t="shared" si="6"/>
        <v>George Gabriel</v>
      </c>
      <c r="O197" t="str">
        <f t="shared" si="7"/>
        <v>GLG52</v>
      </c>
    </row>
    <row r="198" spans="1:15" x14ac:dyDescent="0.25">
      <c r="A198" s="20" t="s">
        <v>543</v>
      </c>
      <c r="B198" t="s">
        <v>544</v>
      </c>
      <c r="C198" t="s">
        <v>545</v>
      </c>
      <c r="D198" s="21">
        <v>37623</v>
      </c>
      <c r="E198" t="s">
        <v>212</v>
      </c>
      <c r="F198" t="s">
        <v>63</v>
      </c>
      <c r="G198" s="20" t="s">
        <v>64</v>
      </c>
      <c r="H198" t="s">
        <v>41</v>
      </c>
      <c r="I198" t="s">
        <v>32</v>
      </c>
      <c r="J198">
        <v>1</v>
      </c>
      <c r="K198" t="s">
        <v>546</v>
      </c>
      <c r="L198" t="s">
        <v>119</v>
      </c>
      <c r="N198" t="str">
        <f t="shared" si="6"/>
        <v>Gerard Fluet</v>
      </c>
      <c r="O198" t="str">
        <f t="shared" si="7"/>
        <v>FLUETGE</v>
      </c>
    </row>
    <row r="199" spans="1:15" x14ac:dyDescent="0.25">
      <c r="A199" s="20" t="s">
        <v>828</v>
      </c>
      <c r="B199" t="s">
        <v>829</v>
      </c>
      <c r="C199" t="s">
        <v>830</v>
      </c>
      <c r="D199" s="21">
        <v>45096</v>
      </c>
      <c r="E199" t="s">
        <v>38</v>
      </c>
      <c r="F199" t="s">
        <v>63</v>
      </c>
      <c r="G199" s="20" t="s">
        <v>64</v>
      </c>
      <c r="H199" t="s">
        <v>41</v>
      </c>
      <c r="I199" t="s">
        <v>32</v>
      </c>
      <c r="J199">
        <v>0.08</v>
      </c>
      <c r="K199" t="s">
        <v>831</v>
      </c>
      <c r="L199" t="s">
        <v>43</v>
      </c>
      <c r="N199" t="str">
        <f t="shared" si="6"/>
        <v>Ghilene Joseph</v>
      </c>
      <c r="O199" t="str">
        <f t="shared" si="7"/>
        <v>GBJ12</v>
      </c>
    </row>
    <row r="200" spans="1:15" x14ac:dyDescent="0.25">
      <c r="A200" s="20" t="s">
        <v>604</v>
      </c>
      <c r="B200" t="s">
        <v>605</v>
      </c>
      <c r="C200" t="s">
        <v>606</v>
      </c>
      <c r="D200" s="21">
        <v>40848</v>
      </c>
      <c r="E200" t="s">
        <v>290</v>
      </c>
      <c r="F200" t="s">
        <v>29</v>
      </c>
      <c r="G200" s="20" t="s">
        <v>30</v>
      </c>
      <c r="H200" t="s">
        <v>31</v>
      </c>
      <c r="I200" t="s">
        <v>50</v>
      </c>
      <c r="J200">
        <v>1</v>
      </c>
      <c r="K200" t="s">
        <v>607</v>
      </c>
      <c r="L200" t="s">
        <v>99</v>
      </c>
      <c r="N200" t="str">
        <f t="shared" si="6"/>
        <v>Giovanna Giacobbe</v>
      </c>
      <c r="O200" t="str">
        <f t="shared" si="7"/>
        <v>GIACOBGI</v>
      </c>
    </row>
    <row r="201" spans="1:15" x14ac:dyDescent="0.25">
      <c r="A201" s="20" t="s">
        <v>1806</v>
      </c>
      <c r="B201" t="s">
        <v>1807</v>
      </c>
      <c r="C201" t="s">
        <v>1283</v>
      </c>
      <c r="D201" s="21">
        <v>45929</v>
      </c>
      <c r="E201" t="s">
        <v>435</v>
      </c>
      <c r="F201" t="s">
        <v>58</v>
      </c>
      <c r="G201" s="20" t="s">
        <v>59</v>
      </c>
      <c r="H201" t="s">
        <v>41</v>
      </c>
      <c r="I201" t="s">
        <v>50</v>
      </c>
      <c r="J201">
        <v>0.48</v>
      </c>
      <c r="K201" t="s">
        <v>1808</v>
      </c>
      <c r="L201" t="s">
        <v>56</v>
      </c>
      <c r="N201" t="str">
        <f t="shared" si="6"/>
        <v>Giovanni Gallo</v>
      </c>
      <c r="O201" t="str">
        <f t="shared" si="7"/>
        <v>GG702</v>
      </c>
    </row>
    <row r="202" spans="1:15" x14ac:dyDescent="0.25">
      <c r="A202" s="20" t="s">
        <v>1282</v>
      </c>
      <c r="B202" t="s">
        <v>335</v>
      </c>
      <c r="C202" t="s">
        <v>1283</v>
      </c>
      <c r="D202" s="21">
        <v>45112</v>
      </c>
      <c r="E202" t="s">
        <v>38</v>
      </c>
      <c r="F202" t="s">
        <v>63</v>
      </c>
      <c r="G202" s="20" t="s">
        <v>64</v>
      </c>
      <c r="H202" t="s">
        <v>41</v>
      </c>
      <c r="I202" t="s">
        <v>32</v>
      </c>
      <c r="J202">
        <v>0.08</v>
      </c>
      <c r="K202" t="s">
        <v>1284</v>
      </c>
      <c r="L202" t="s">
        <v>43</v>
      </c>
      <c r="N202" t="str">
        <f t="shared" si="6"/>
        <v>Giovanni Paul</v>
      </c>
      <c r="O202" t="str">
        <f t="shared" si="7"/>
        <v>GP563</v>
      </c>
    </row>
    <row r="203" spans="1:15" x14ac:dyDescent="0.25">
      <c r="A203" s="20" t="s">
        <v>81</v>
      </c>
      <c r="B203" t="s">
        <v>82</v>
      </c>
      <c r="C203" t="s">
        <v>83</v>
      </c>
      <c r="D203" s="21">
        <v>45502</v>
      </c>
      <c r="E203" t="s">
        <v>84</v>
      </c>
      <c r="F203" t="s">
        <v>48</v>
      </c>
      <c r="G203" s="20" t="s">
        <v>49</v>
      </c>
      <c r="H203" t="s">
        <v>31</v>
      </c>
      <c r="I203" t="s">
        <v>50</v>
      </c>
      <c r="J203">
        <v>0.03</v>
      </c>
      <c r="K203" t="s">
        <v>85</v>
      </c>
      <c r="L203" t="s">
        <v>43</v>
      </c>
      <c r="N203" t="str">
        <f t="shared" si="6"/>
        <v>Gissela Alvarez</v>
      </c>
      <c r="O203" t="str">
        <f t="shared" si="7"/>
        <v>GA471</v>
      </c>
    </row>
    <row r="204" spans="1:15" x14ac:dyDescent="0.25">
      <c r="A204" s="20" t="s">
        <v>551</v>
      </c>
      <c r="B204" t="s">
        <v>552</v>
      </c>
      <c r="C204" t="s">
        <v>553</v>
      </c>
      <c r="D204" s="21">
        <v>43677</v>
      </c>
      <c r="E204" t="s">
        <v>38</v>
      </c>
      <c r="F204" t="s">
        <v>63</v>
      </c>
      <c r="G204" s="20" t="s">
        <v>64</v>
      </c>
      <c r="H204" t="s">
        <v>150</v>
      </c>
      <c r="I204" t="s">
        <v>32</v>
      </c>
      <c r="J204">
        <v>0.05</v>
      </c>
      <c r="K204" t="s">
        <v>554</v>
      </c>
      <c r="L204" t="s">
        <v>43</v>
      </c>
      <c r="N204" t="str">
        <f t="shared" si="6"/>
        <v>Glenn Forsyth</v>
      </c>
      <c r="O204" t="str">
        <f t="shared" si="7"/>
        <v>GVF6</v>
      </c>
    </row>
    <row r="205" spans="1:15" x14ac:dyDescent="0.25">
      <c r="A205" s="20" t="s">
        <v>1015</v>
      </c>
      <c r="B205" t="s">
        <v>1016</v>
      </c>
      <c r="C205" t="s">
        <v>1017</v>
      </c>
      <c r="D205" s="21">
        <v>44856</v>
      </c>
      <c r="E205" t="s">
        <v>38</v>
      </c>
      <c r="F205" t="s">
        <v>39</v>
      </c>
      <c r="G205" s="20" t="s">
        <v>40</v>
      </c>
      <c r="H205" t="s">
        <v>41</v>
      </c>
      <c r="I205" t="s">
        <v>32</v>
      </c>
      <c r="J205">
        <v>0.08</v>
      </c>
      <c r="K205" t="s">
        <v>1018</v>
      </c>
      <c r="L205" t="s">
        <v>43</v>
      </c>
      <c r="N205" t="str">
        <f t="shared" si="6"/>
        <v>Gwendolyn Mahon</v>
      </c>
      <c r="O205" t="str">
        <f t="shared" si="7"/>
        <v>MAHONGM</v>
      </c>
    </row>
    <row r="206" spans="1:15" x14ac:dyDescent="0.25">
      <c r="A206" s="20" t="s">
        <v>275</v>
      </c>
      <c r="B206" t="s">
        <v>276</v>
      </c>
      <c r="C206" t="s">
        <v>277</v>
      </c>
      <c r="D206" s="21">
        <v>42917</v>
      </c>
      <c r="E206" t="s">
        <v>38</v>
      </c>
      <c r="F206" t="s">
        <v>39</v>
      </c>
      <c r="G206" s="20" t="s">
        <v>40</v>
      </c>
      <c r="H206" t="s">
        <v>41</v>
      </c>
      <c r="I206" t="s">
        <v>32</v>
      </c>
      <c r="J206">
        <v>0.05</v>
      </c>
      <c r="K206" t="s">
        <v>278</v>
      </c>
      <c r="L206" t="s">
        <v>43</v>
      </c>
      <c r="N206" t="str">
        <f t="shared" si="6"/>
        <v>Gwyn Carmel</v>
      </c>
      <c r="O206" t="str">
        <f t="shared" si="7"/>
        <v>CARMELGW</v>
      </c>
    </row>
    <row r="207" spans="1:15" x14ac:dyDescent="0.25">
      <c r="A207" s="20" t="s">
        <v>2011</v>
      </c>
      <c r="B207" t="s">
        <v>160</v>
      </c>
      <c r="C207" t="s">
        <v>2012</v>
      </c>
      <c r="D207" s="21">
        <v>46282</v>
      </c>
      <c r="E207" t="s">
        <v>53</v>
      </c>
      <c r="F207" t="s">
        <v>29</v>
      </c>
      <c r="G207" s="20" t="s">
        <v>30</v>
      </c>
      <c r="H207" t="s">
        <v>31</v>
      </c>
      <c r="I207" t="s">
        <v>50</v>
      </c>
      <c r="J207">
        <v>0.88</v>
      </c>
      <c r="K207" t="s">
        <v>2013</v>
      </c>
      <c r="L207" t="s">
        <v>56</v>
      </c>
      <c r="N207" t="str">
        <f t="shared" si="6"/>
        <v>Hailey Becker</v>
      </c>
      <c r="O207" t="str">
        <f t="shared" si="7"/>
        <v>HMB113</v>
      </c>
    </row>
    <row r="208" spans="1:15" x14ac:dyDescent="0.25">
      <c r="A208" s="20" t="s">
        <v>1459</v>
      </c>
      <c r="B208" t="s">
        <v>1460</v>
      </c>
      <c r="C208" t="s">
        <v>1461</v>
      </c>
      <c r="D208" s="21">
        <v>43696</v>
      </c>
      <c r="E208" t="s">
        <v>348</v>
      </c>
      <c r="F208" t="s">
        <v>54</v>
      </c>
      <c r="G208" s="20" t="s">
        <v>55</v>
      </c>
      <c r="H208" t="s">
        <v>41</v>
      </c>
      <c r="I208" t="s">
        <v>32</v>
      </c>
      <c r="J208">
        <v>1</v>
      </c>
      <c r="K208" t="s">
        <v>1462</v>
      </c>
      <c r="L208" t="s">
        <v>119</v>
      </c>
      <c r="N208" t="str">
        <f t="shared" si="6"/>
        <v>Hamed Samavat</v>
      </c>
      <c r="O208" t="str">
        <f t="shared" si="7"/>
        <v>HS923</v>
      </c>
    </row>
    <row r="209" spans="1:15" x14ac:dyDescent="0.25">
      <c r="A209" s="20" t="s">
        <v>1830</v>
      </c>
      <c r="B209" t="s">
        <v>1831</v>
      </c>
      <c r="C209" t="s">
        <v>1832</v>
      </c>
      <c r="D209" s="21">
        <v>45931</v>
      </c>
      <c r="E209" t="s">
        <v>38</v>
      </c>
      <c r="F209" t="s">
        <v>63</v>
      </c>
      <c r="G209" s="20" t="s">
        <v>64</v>
      </c>
      <c r="H209" t="s">
        <v>41</v>
      </c>
      <c r="I209" t="s">
        <v>32</v>
      </c>
      <c r="J209">
        <v>0.08</v>
      </c>
      <c r="K209" t="s">
        <v>1833</v>
      </c>
      <c r="L209" t="s">
        <v>43</v>
      </c>
      <c r="N209" t="str">
        <f t="shared" si="6"/>
        <v>Hareem Noor</v>
      </c>
      <c r="O209" t="str">
        <f t="shared" si="7"/>
        <v>HN203</v>
      </c>
    </row>
    <row r="210" spans="1:15" x14ac:dyDescent="0.25">
      <c r="A210" s="20" t="s">
        <v>2022</v>
      </c>
      <c r="B210" t="s">
        <v>2023</v>
      </c>
      <c r="C210" t="s">
        <v>2024</v>
      </c>
      <c r="D210" s="21">
        <v>46139</v>
      </c>
      <c r="E210" t="s">
        <v>184</v>
      </c>
      <c r="F210" t="s">
        <v>72</v>
      </c>
      <c r="G210" s="20" t="s">
        <v>73</v>
      </c>
      <c r="H210" t="s">
        <v>31</v>
      </c>
      <c r="I210" t="s">
        <v>50</v>
      </c>
      <c r="J210">
        <v>0.56999999999999995</v>
      </c>
      <c r="K210" t="s">
        <v>2025</v>
      </c>
      <c r="L210" t="s">
        <v>43</v>
      </c>
      <c r="N210" t="str">
        <f t="shared" si="6"/>
        <v>Harjeet Singh Chahal</v>
      </c>
      <c r="O210" t="str">
        <f t="shared" si="7"/>
        <v>HC1242</v>
      </c>
    </row>
    <row r="211" spans="1:15" x14ac:dyDescent="0.25">
      <c r="A211" s="20" t="s">
        <v>2108</v>
      </c>
      <c r="B211" t="s">
        <v>2109</v>
      </c>
      <c r="C211" t="s">
        <v>2110</v>
      </c>
      <c r="D211" s="21">
        <v>46048</v>
      </c>
      <c r="E211" t="s">
        <v>53</v>
      </c>
      <c r="F211" t="s">
        <v>54</v>
      </c>
      <c r="G211" s="20" t="s">
        <v>55</v>
      </c>
      <c r="H211" t="s">
        <v>41</v>
      </c>
      <c r="I211" t="s">
        <v>50</v>
      </c>
      <c r="J211">
        <v>0.5</v>
      </c>
      <c r="K211" t="s">
        <v>2111</v>
      </c>
      <c r="L211" t="s">
        <v>56</v>
      </c>
      <c r="N211" t="str">
        <f t="shared" si="6"/>
        <v>Hassani Henry Fong Yit</v>
      </c>
      <c r="O211" t="str">
        <f t="shared" si="7"/>
        <v>HCH32</v>
      </c>
    </row>
    <row r="212" spans="1:15" x14ac:dyDescent="0.25">
      <c r="A212" s="20" t="s">
        <v>1557</v>
      </c>
      <c r="B212" t="s">
        <v>1558</v>
      </c>
      <c r="C212" t="s">
        <v>93</v>
      </c>
      <c r="D212" s="21">
        <v>45873</v>
      </c>
      <c r="E212" t="s">
        <v>57</v>
      </c>
      <c r="F212" t="s">
        <v>63</v>
      </c>
      <c r="G212" s="20" t="s">
        <v>64</v>
      </c>
      <c r="H212" t="s">
        <v>41</v>
      </c>
      <c r="I212" t="s">
        <v>50</v>
      </c>
      <c r="J212">
        <v>0.05</v>
      </c>
      <c r="K212" t="s">
        <v>1559</v>
      </c>
      <c r="L212" t="s">
        <v>56</v>
      </c>
      <c r="N212" t="str">
        <f t="shared" si="6"/>
        <v>Heather Stauffacher</v>
      </c>
      <c r="O212" t="str">
        <f t="shared" si="7"/>
        <v>HLS100</v>
      </c>
    </row>
    <row r="213" spans="1:15" x14ac:dyDescent="0.25">
      <c r="A213" s="20" t="s">
        <v>1645</v>
      </c>
      <c r="B213" t="s">
        <v>1646</v>
      </c>
      <c r="C213" t="s">
        <v>1647</v>
      </c>
      <c r="D213" s="21">
        <v>43570</v>
      </c>
      <c r="E213" t="s">
        <v>97</v>
      </c>
      <c r="F213" t="s">
        <v>29</v>
      </c>
      <c r="G213" s="20" t="s">
        <v>30</v>
      </c>
      <c r="H213" t="s">
        <v>31</v>
      </c>
      <c r="I213" t="s">
        <v>50</v>
      </c>
      <c r="J213">
        <v>0.53</v>
      </c>
      <c r="K213" t="s">
        <v>1648</v>
      </c>
      <c r="L213" t="s">
        <v>99</v>
      </c>
      <c r="N213" t="str">
        <f t="shared" si="6"/>
        <v>Heidi Trotta</v>
      </c>
      <c r="O213" t="str">
        <f t="shared" si="7"/>
        <v>HT302</v>
      </c>
    </row>
    <row r="214" spans="1:15" x14ac:dyDescent="0.25">
      <c r="A214" s="20" t="s">
        <v>1361</v>
      </c>
      <c r="B214" t="s">
        <v>1362</v>
      </c>
      <c r="C214" t="s">
        <v>1363</v>
      </c>
      <c r="D214" s="21">
        <v>44634</v>
      </c>
      <c r="E214" t="s">
        <v>38</v>
      </c>
      <c r="F214" t="s">
        <v>39</v>
      </c>
      <c r="G214" s="20" t="s">
        <v>40</v>
      </c>
      <c r="H214" t="s">
        <v>41</v>
      </c>
      <c r="I214" t="s">
        <v>32</v>
      </c>
      <c r="J214">
        <v>0.05</v>
      </c>
      <c r="K214" t="s">
        <v>1364</v>
      </c>
      <c r="L214" t="s">
        <v>43</v>
      </c>
      <c r="N214" t="str">
        <f t="shared" si="6"/>
        <v>Hillary Rayo</v>
      </c>
      <c r="O214" t="str">
        <f t="shared" si="7"/>
        <v>HJR39</v>
      </c>
    </row>
    <row r="215" spans="1:15" x14ac:dyDescent="0.25">
      <c r="A215" s="20" t="s">
        <v>1892</v>
      </c>
      <c r="B215" t="s">
        <v>1893</v>
      </c>
      <c r="C215" t="s">
        <v>1894</v>
      </c>
      <c r="D215" s="21">
        <v>46013</v>
      </c>
      <c r="E215" t="s">
        <v>57</v>
      </c>
      <c r="F215" t="s">
        <v>58</v>
      </c>
      <c r="G215" s="20" t="s">
        <v>59</v>
      </c>
      <c r="H215" t="s">
        <v>41</v>
      </c>
      <c r="I215" t="s">
        <v>50</v>
      </c>
      <c r="J215">
        <v>0.13</v>
      </c>
      <c r="K215" t="s">
        <v>1895</v>
      </c>
      <c r="L215" t="s">
        <v>56</v>
      </c>
      <c r="N215" t="str">
        <f t="shared" si="6"/>
        <v>Hope Crann</v>
      </c>
      <c r="O215" t="str">
        <f t="shared" si="7"/>
        <v>HEC61</v>
      </c>
    </row>
    <row r="216" spans="1:15" x14ac:dyDescent="0.25">
      <c r="A216" s="20" t="s">
        <v>75</v>
      </c>
      <c r="B216" t="s">
        <v>76</v>
      </c>
      <c r="C216" t="s">
        <v>77</v>
      </c>
      <c r="D216" s="21">
        <v>43711</v>
      </c>
      <c r="E216" t="s">
        <v>78</v>
      </c>
      <c r="F216" t="s">
        <v>29</v>
      </c>
      <c r="G216" s="20" t="s">
        <v>30</v>
      </c>
      <c r="H216" t="s">
        <v>31</v>
      </c>
      <c r="I216" t="s">
        <v>50</v>
      </c>
      <c r="J216">
        <v>1</v>
      </c>
      <c r="K216" t="s">
        <v>79</v>
      </c>
      <c r="L216" t="s">
        <v>80</v>
      </c>
      <c r="N216" t="str">
        <f t="shared" si="6"/>
        <v>Ifrah Akhtar</v>
      </c>
      <c r="O216" t="str">
        <f t="shared" si="7"/>
        <v>IA197</v>
      </c>
    </row>
    <row r="217" spans="1:15" x14ac:dyDescent="0.25">
      <c r="A217" s="20" t="s">
        <v>1289</v>
      </c>
      <c r="B217" t="s">
        <v>1290</v>
      </c>
      <c r="C217" t="s">
        <v>1291</v>
      </c>
      <c r="D217" s="21">
        <v>42940</v>
      </c>
      <c r="E217" t="s">
        <v>166</v>
      </c>
      <c r="F217" t="s">
        <v>72</v>
      </c>
      <c r="G217" s="20" t="s">
        <v>73</v>
      </c>
      <c r="H217" t="s">
        <v>41</v>
      </c>
      <c r="I217" t="s">
        <v>50</v>
      </c>
      <c r="J217">
        <v>1</v>
      </c>
      <c r="K217" t="s">
        <v>1292</v>
      </c>
      <c r="L217" t="s">
        <v>99</v>
      </c>
      <c r="N217" t="str">
        <f t="shared" si="6"/>
        <v>Iris M. Pena</v>
      </c>
      <c r="O217" t="str">
        <f t="shared" si="7"/>
        <v>IP217</v>
      </c>
    </row>
    <row r="218" spans="1:15" x14ac:dyDescent="0.25">
      <c r="A218" s="20" t="s">
        <v>2192</v>
      </c>
      <c r="B218" t="s">
        <v>2193</v>
      </c>
      <c r="C218" t="s">
        <v>2194</v>
      </c>
      <c r="D218" s="21">
        <v>46195</v>
      </c>
      <c r="E218" t="s">
        <v>57</v>
      </c>
      <c r="F218" t="s">
        <v>58</v>
      </c>
      <c r="G218" s="20" t="s">
        <v>59</v>
      </c>
      <c r="H218" t="s">
        <v>41</v>
      </c>
      <c r="I218" t="s">
        <v>50</v>
      </c>
      <c r="J218">
        <v>0.13</v>
      </c>
      <c r="K218" t="s">
        <v>2195</v>
      </c>
      <c r="L218" t="s">
        <v>56</v>
      </c>
      <c r="N218" t="str">
        <f t="shared" si="6"/>
        <v>Isabella Miles</v>
      </c>
      <c r="O218" t="str">
        <f t="shared" si="7"/>
        <v>IM468</v>
      </c>
    </row>
    <row r="219" spans="1:15" x14ac:dyDescent="0.25">
      <c r="A219" s="20" t="s">
        <v>2267</v>
      </c>
      <c r="B219" t="s">
        <v>2268</v>
      </c>
      <c r="C219" t="s">
        <v>2194</v>
      </c>
      <c r="D219" s="21">
        <v>46195</v>
      </c>
      <c r="E219" t="s">
        <v>57</v>
      </c>
      <c r="F219" t="s">
        <v>58</v>
      </c>
      <c r="G219" s="20" t="s">
        <v>59</v>
      </c>
      <c r="H219" t="s">
        <v>41</v>
      </c>
      <c r="I219" t="s">
        <v>50</v>
      </c>
      <c r="J219">
        <v>0.13</v>
      </c>
      <c r="K219" t="s">
        <v>2269</v>
      </c>
      <c r="L219" t="s">
        <v>56</v>
      </c>
      <c r="N219" t="str">
        <f t="shared" si="6"/>
        <v>Isabella Sanchez</v>
      </c>
      <c r="O219" t="str">
        <f t="shared" si="7"/>
        <v>IS705</v>
      </c>
    </row>
    <row r="220" spans="1:15" x14ac:dyDescent="0.25">
      <c r="A220" s="20" t="s">
        <v>125</v>
      </c>
      <c r="B220" t="s">
        <v>126</v>
      </c>
      <c r="C220" t="s">
        <v>127</v>
      </c>
      <c r="D220" s="21">
        <v>44725</v>
      </c>
      <c r="E220" t="s">
        <v>128</v>
      </c>
      <c r="F220" t="s">
        <v>72</v>
      </c>
      <c r="G220" s="20" t="s">
        <v>73</v>
      </c>
      <c r="H220" t="s">
        <v>41</v>
      </c>
      <c r="I220" t="s">
        <v>50</v>
      </c>
      <c r="J220">
        <v>1</v>
      </c>
      <c r="K220" t="s">
        <v>129</v>
      </c>
      <c r="L220" t="s">
        <v>99</v>
      </c>
      <c r="N220" t="str">
        <f t="shared" si="6"/>
        <v>Isadora Barbot</v>
      </c>
      <c r="O220" t="str">
        <f t="shared" si="7"/>
        <v>IB247</v>
      </c>
    </row>
    <row r="221" spans="1:15" x14ac:dyDescent="0.25">
      <c r="A221" s="20" t="s">
        <v>780</v>
      </c>
      <c r="B221" t="s">
        <v>781</v>
      </c>
      <c r="C221" t="s">
        <v>782</v>
      </c>
      <c r="D221" s="21">
        <v>44837</v>
      </c>
      <c r="E221" t="s">
        <v>38</v>
      </c>
      <c r="F221" t="s">
        <v>39</v>
      </c>
      <c r="G221" s="20" t="s">
        <v>40</v>
      </c>
      <c r="H221" t="s">
        <v>41</v>
      </c>
      <c r="I221" t="s">
        <v>32</v>
      </c>
      <c r="J221">
        <v>0.08</v>
      </c>
      <c r="K221" t="s">
        <v>783</v>
      </c>
      <c r="L221" t="s">
        <v>43</v>
      </c>
      <c r="N221" t="str">
        <f t="shared" si="6"/>
        <v>Ismail Imam</v>
      </c>
      <c r="O221" t="str">
        <f t="shared" si="7"/>
        <v>IIMAM</v>
      </c>
    </row>
    <row r="222" spans="1:15" x14ac:dyDescent="0.25">
      <c r="A222" s="20" t="s">
        <v>1641</v>
      </c>
      <c r="B222" t="s">
        <v>1642</v>
      </c>
      <c r="C222" t="s">
        <v>1643</v>
      </c>
      <c r="D222" s="21">
        <v>44228</v>
      </c>
      <c r="E222" t="s">
        <v>162</v>
      </c>
      <c r="F222" t="s">
        <v>29</v>
      </c>
      <c r="G222" s="20" t="s">
        <v>30</v>
      </c>
      <c r="H222" t="s">
        <v>31</v>
      </c>
      <c r="I222" t="s">
        <v>50</v>
      </c>
      <c r="J222">
        <v>0.5</v>
      </c>
      <c r="K222" t="s">
        <v>1644</v>
      </c>
      <c r="L222" t="s">
        <v>1800</v>
      </c>
      <c r="N222" t="str">
        <f t="shared" si="6"/>
        <v>Ivis Trejo</v>
      </c>
      <c r="O222" t="str">
        <f t="shared" si="7"/>
        <v>ILT12</v>
      </c>
    </row>
    <row r="223" spans="1:15" x14ac:dyDescent="0.25">
      <c r="A223" s="20" t="s">
        <v>706</v>
      </c>
      <c r="B223" t="s">
        <v>707</v>
      </c>
      <c r="C223" t="s">
        <v>708</v>
      </c>
      <c r="D223" s="21">
        <v>45047</v>
      </c>
      <c r="E223" t="s">
        <v>38</v>
      </c>
      <c r="F223" t="s">
        <v>72</v>
      </c>
      <c r="G223" s="20" t="s">
        <v>73</v>
      </c>
      <c r="H223" t="s">
        <v>31</v>
      </c>
      <c r="I223" t="s">
        <v>32</v>
      </c>
      <c r="J223">
        <v>0.05</v>
      </c>
      <c r="K223" t="s">
        <v>709</v>
      </c>
      <c r="L223" t="s">
        <v>43</v>
      </c>
      <c r="N223" t="str">
        <f t="shared" si="6"/>
        <v>Izhar Hasan</v>
      </c>
      <c r="O223" t="str">
        <f t="shared" si="7"/>
        <v>HASANIZ</v>
      </c>
    </row>
    <row r="224" spans="1:15" x14ac:dyDescent="0.25">
      <c r="A224" s="20" t="s">
        <v>2301</v>
      </c>
      <c r="B224" t="s">
        <v>2302</v>
      </c>
      <c r="C224" t="s">
        <v>2303</v>
      </c>
      <c r="D224" s="21">
        <v>46265</v>
      </c>
      <c r="E224" t="s">
        <v>57</v>
      </c>
      <c r="F224" t="s">
        <v>63</v>
      </c>
      <c r="G224" s="20" t="s">
        <v>64</v>
      </c>
      <c r="H224" t="s">
        <v>41</v>
      </c>
      <c r="I224" t="s">
        <v>50</v>
      </c>
      <c r="J224">
        <v>0.5</v>
      </c>
      <c r="K224" t="s">
        <v>2304</v>
      </c>
      <c r="L224" t="s">
        <v>56</v>
      </c>
      <c r="N224" t="str">
        <f t="shared" si="6"/>
        <v>Jaclyn Toomey</v>
      </c>
      <c r="O224" t="str">
        <f t="shared" si="7"/>
        <v>JT1369</v>
      </c>
    </row>
    <row r="225" spans="1:15" x14ac:dyDescent="0.25">
      <c r="A225" s="20" t="s">
        <v>1040</v>
      </c>
      <c r="B225" t="s">
        <v>1041</v>
      </c>
      <c r="C225" t="s">
        <v>1042</v>
      </c>
      <c r="D225" s="21">
        <v>45506</v>
      </c>
      <c r="E225" t="s">
        <v>714</v>
      </c>
      <c r="F225" t="s">
        <v>29</v>
      </c>
      <c r="G225" s="20" t="s">
        <v>30</v>
      </c>
      <c r="H225" t="s">
        <v>31</v>
      </c>
      <c r="I225" t="s">
        <v>50</v>
      </c>
      <c r="J225">
        <v>0.5</v>
      </c>
      <c r="K225" t="s">
        <v>1043</v>
      </c>
      <c r="L225" t="s">
        <v>43</v>
      </c>
      <c r="N225" t="str">
        <f t="shared" si="6"/>
        <v>Jake Mariani</v>
      </c>
      <c r="O225" t="str">
        <f t="shared" si="7"/>
        <v>JAM908</v>
      </c>
    </row>
    <row r="226" spans="1:15" x14ac:dyDescent="0.25">
      <c r="A226" s="20" t="s">
        <v>795</v>
      </c>
      <c r="B226" t="s">
        <v>796</v>
      </c>
      <c r="C226" t="s">
        <v>797</v>
      </c>
      <c r="D226" s="21">
        <v>43410</v>
      </c>
      <c r="E226" t="s">
        <v>798</v>
      </c>
      <c r="F226" t="s">
        <v>29</v>
      </c>
      <c r="G226" s="20" t="s">
        <v>30</v>
      </c>
      <c r="H226" t="s">
        <v>31</v>
      </c>
      <c r="I226" t="s">
        <v>50</v>
      </c>
      <c r="J226">
        <v>0.3</v>
      </c>
      <c r="K226" t="s">
        <v>799</v>
      </c>
      <c r="L226" t="s">
        <v>164</v>
      </c>
      <c r="N226" t="str">
        <f t="shared" si="6"/>
        <v>James Jasey</v>
      </c>
      <c r="O226" t="str">
        <f t="shared" si="7"/>
        <v>JAJ234</v>
      </c>
    </row>
    <row r="227" spans="1:15" x14ac:dyDescent="0.25">
      <c r="A227" s="20" t="s">
        <v>1261</v>
      </c>
      <c r="B227" t="s">
        <v>1262</v>
      </c>
      <c r="C227" t="s">
        <v>1263</v>
      </c>
      <c r="D227" s="21">
        <v>39815</v>
      </c>
      <c r="E227" t="s">
        <v>212</v>
      </c>
      <c r="F227" t="s">
        <v>414</v>
      </c>
      <c r="G227" s="20" t="s">
        <v>415</v>
      </c>
      <c r="H227" t="s">
        <v>41</v>
      </c>
      <c r="I227" t="s">
        <v>32</v>
      </c>
      <c r="J227">
        <v>1</v>
      </c>
      <c r="K227" t="s">
        <v>1264</v>
      </c>
      <c r="L227" t="s">
        <v>119</v>
      </c>
      <c r="N227" t="str">
        <f t="shared" si="6"/>
        <v>James Scott Parrott</v>
      </c>
      <c r="O227" t="str">
        <f t="shared" si="7"/>
        <v>PARROTJA</v>
      </c>
    </row>
    <row r="228" spans="1:15" x14ac:dyDescent="0.25">
      <c r="A228" s="20" t="s">
        <v>1781</v>
      </c>
      <c r="B228" t="s">
        <v>1782</v>
      </c>
      <c r="C228" t="s">
        <v>1783</v>
      </c>
      <c r="D228" s="21">
        <v>39335</v>
      </c>
      <c r="E228" t="s">
        <v>1555</v>
      </c>
      <c r="F228" t="s">
        <v>54</v>
      </c>
      <c r="G228" s="20" t="s">
        <v>55</v>
      </c>
      <c r="H228" t="s">
        <v>41</v>
      </c>
      <c r="I228" t="s">
        <v>32</v>
      </c>
      <c r="J228">
        <v>1</v>
      </c>
      <c r="K228" t="s">
        <v>1784</v>
      </c>
      <c r="L228" t="s">
        <v>140</v>
      </c>
      <c r="N228" t="str">
        <f t="shared" si="6"/>
        <v>Jane Ziegler</v>
      </c>
      <c r="O228" t="str">
        <f t="shared" si="7"/>
        <v>ZIEGLEJA</v>
      </c>
    </row>
    <row r="229" spans="1:15" x14ac:dyDescent="0.25">
      <c r="A229" s="20" t="s">
        <v>159</v>
      </c>
      <c r="B229" t="s">
        <v>160</v>
      </c>
      <c r="C229" t="s">
        <v>161</v>
      </c>
      <c r="D229" s="21">
        <v>45369</v>
      </c>
      <c r="E229" t="s">
        <v>162</v>
      </c>
      <c r="F229" t="s">
        <v>29</v>
      </c>
      <c r="G229" s="20" t="s">
        <v>30</v>
      </c>
      <c r="H229" t="s">
        <v>31</v>
      </c>
      <c r="I229" t="s">
        <v>50</v>
      </c>
      <c r="J229">
        <v>0.38</v>
      </c>
      <c r="K229" t="s">
        <v>163</v>
      </c>
      <c r="L229" t="s">
        <v>1800</v>
      </c>
      <c r="N229" t="str">
        <f t="shared" si="6"/>
        <v>Janet Becker</v>
      </c>
      <c r="O229" t="str">
        <f t="shared" si="7"/>
        <v>JB2358</v>
      </c>
    </row>
    <row r="230" spans="1:15" x14ac:dyDescent="0.25">
      <c r="A230" s="20" t="s">
        <v>1369</v>
      </c>
      <c r="B230" t="s">
        <v>1370</v>
      </c>
      <c r="C230" t="s">
        <v>161</v>
      </c>
      <c r="D230" s="21">
        <v>34260</v>
      </c>
      <c r="E230" t="s">
        <v>118</v>
      </c>
      <c r="F230" t="s">
        <v>414</v>
      </c>
      <c r="G230" s="20" t="s">
        <v>415</v>
      </c>
      <c r="H230" t="s">
        <v>41</v>
      </c>
      <c r="I230" t="s">
        <v>32</v>
      </c>
      <c r="J230">
        <v>1</v>
      </c>
      <c r="K230" t="s">
        <v>1371</v>
      </c>
      <c r="L230" t="s">
        <v>119</v>
      </c>
      <c r="N230" t="str">
        <f t="shared" si="6"/>
        <v>Janet Reid-Hector</v>
      </c>
      <c r="O230" t="str">
        <f t="shared" si="7"/>
        <v>REIDHEJD</v>
      </c>
    </row>
    <row r="231" spans="1:15" x14ac:dyDescent="0.25">
      <c r="A231" s="20" t="s">
        <v>1671</v>
      </c>
      <c r="B231" t="s">
        <v>1672</v>
      </c>
      <c r="C231" t="s">
        <v>1673</v>
      </c>
      <c r="D231" s="21">
        <v>40756</v>
      </c>
      <c r="E231" t="s">
        <v>1674</v>
      </c>
      <c r="F231" t="s">
        <v>58</v>
      </c>
      <c r="G231" s="20" t="s">
        <v>59</v>
      </c>
      <c r="H231" t="s">
        <v>41</v>
      </c>
      <c r="I231" t="s">
        <v>50</v>
      </c>
      <c r="J231">
        <v>1</v>
      </c>
      <c r="K231" t="s">
        <v>1675</v>
      </c>
      <c r="L231" t="s">
        <v>52</v>
      </c>
      <c r="N231" t="str">
        <f t="shared" si="6"/>
        <v>Janeyah Vickers</v>
      </c>
      <c r="O231" t="str">
        <f t="shared" si="7"/>
        <v>JANEYAH</v>
      </c>
    </row>
    <row r="232" spans="1:15" x14ac:dyDescent="0.25">
      <c r="A232" s="20" t="s">
        <v>1229</v>
      </c>
      <c r="B232" t="s">
        <v>1230</v>
      </c>
      <c r="C232" t="s">
        <v>1231</v>
      </c>
      <c r="D232" s="21">
        <v>36262</v>
      </c>
      <c r="E232" t="s">
        <v>577</v>
      </c>
      <c r="F232" t="s">
        <v>29</v>
      </c>
      <c r="G232" s="20" t="s">
        <v>30</v>
      </c>
      <c r="H232" t="s">
        <v>31</v>
      </c>
      <c r="I232" t="s">
        <v>32</v>
      </c>
      <c r="J232">
        <v>1</v>
      </c>
      <c r="K232" t="s">
        <v>1232</v>
      </c>
      <c r="L232" t="s">
        <v>34</v>
      </c>
      <c r="N232" t="str">
        <f t="shared" si="6"/>
        <v>Janice D Oursler</v>
      </c>
      <c r="O232" t="str">
        <f t="shared" si="7"/>
        <v>OURSLEJD</v>
      </c>
    </row>
    <row r="233" spans="1:15" x14ac:dyDescent="0.25">
      <c r="A233" s="20" t="s">
        <v>1285</v>
      </c>
      <c r="B233" t="s">
        <v>1286</v>
      </c>
      <c r="C233" t="s">
        <v>1287</v>
      </c>
      <c r="D233" s="21">
        <v>45734</v>
      </c>
      <c r="E233" t="s">
        <v>53</v>
      </c>
      <c r="F233" t="s">
        <v>29</v>
      </c>
      <c r="G233" s="20" t="s">
        <v>30</v>
      </c>
      <c r="H233" t="s">
        <v>41</v>
      </c>
      <c r="I233" t="s">
        <v>50</v>
      </c>
      <c r="J233">
        <v>0.88</v>
      </c>
      <c r="K233" t="s">
        <v>1288</v>
      </c>
      <c r="L233" t="s">
        <v>56</v>
      </c>
      <c r="N233" t="str">
        <f t="shared" si="6"/>
        <v>Jared Pavlock</v>
      </c>
      <c r="O233" t="str">
        <f t="shared" si="7"/>
        <v>JP2474</v>
      </c>
    </row>
    <row r="234" spans="1:15" x14ac:dyDescent="0.25">
      <c r="A234" s="20" t="s">
        <v>994</v>
      </c>
      <c r="B234" t="s">
        <v>991</v>
      </c>
      <c r="C234" t="s">
        <v>995</v>
      </c>
      <c r="D234" s="21">
        <v>46042</v>
      </c>
      <c r="E234" t="s">
        <v>184</v>
      </c>
      <c r="F234" t="s">
        <v>63</v>
      </c>
      <c r="G234" s="20" t="s">
        <v>64</v>
      </c>
      <c r="H234" t="s">
        <v>41</v>
      </c>
      <c r="I234" t="s">
        <v>50</v>
      </c>
      <c r="J234">
        <v>0.56999999999999995</v>
      </c>
      <c r="K234" t="s">
        <v>996</v>
      </c>
      <c r="L234" t="s">
        <v>43</v>
      </c>
      <c r="N234" t="str">
        <f t="shared" si="6"/>
        <v>Jarod Lopez</v>
      </c>
      <c r="O234" t="str">
        <f t="shared" si="7"/>
        <v>JEL250</v>
      </c>
    </row>
    <row r="235" spans="1:15" x14ac:dyDescent="0.25">
      <c r="A235" s="20" t="s">
        <v>939</v>
      </c>
      <c r="B235" t="s">
        <v>940</v>
      </c>
      <c r="C235" t="s">
        <v>941</v>
      </c>
      <c r="D235" s="21">
        <v>45530</v>
      </c>
      <c r="E235" t="s">
        <v>324</v>
      </c>
      <c r="F235" t="s">
        <v>39</v>
      </c>
      <c r="G235" s="20" t="s">
        <v>40</v>
      </c>
      <c r="H235" t="s">
        <v>41</v>
      </c>
      <c r="I235" t="s">
        <v>32</v>
      </c>
      <c r="J235">
        <v>0.08</v>
      </c>
      <c r="K235" t="s">
        <v>942</v>
      </c>
      <c r="L235" t="s">
        <v>326</v>
      </c>
      <c r="N235" t="str">
        <f t="shared" si="6"/>
        <v>Jason Lee</v>
      </c>
      <c r="O235" t="str">
        <f t="shared" si="7"/>
        <v>JKL171</v>
      </c>
    </row>
    <row r="236" spans="1:15" x14ac:dyDescent="0.25">
      <c r="A236" s="20" t="s">
        <v>1571</v>
      </c>
      <c r="B236" t="s">
        <v>1569</v>
      </c>
      <c r="C236" t="s">
        <v>941</v>
      </c>
      <c r="D236" s="21">
        <v>44810</v>
      </c>
      <c r="E236" t="s">
        <v>38</v>
      </c>
      <c r="F236" t="s">
        <v>54</v>
      </c>
      <c r="G236" s="20" t="s">
        <v>55</v>
      </c>
      <c r="H236" t="s">
        <v>41</v>
      </c>
      <c r="I236" t="s">
        <v>32</v>
      </c>
      <c r="J236">
        <v>0.1</v>
      </c>
      <c r="K236" t="s">
        <v>1572</v>
      </c>
      <c r="L236" t="s">
        <v>43</v>
      </c>
      <c r="N236" t="str">
        <f t="shared" si="6"/>
        <v>Jason Stevens</v>
      </c>
      <c r="O236" t="str">
        <f t="shared" si="7"/>
        <v>JRS491</v>
      </c>
    </row>
    <row r="237" spans="1:15" x14ac:dyDescent="0.25">
      <c r="A237" s="20" t="s">
        <v>591</v>
      </c>
      <c r="B237" t="s">
        <v>592</v>
      </c>
      <c r="C237" t="s">
        <v>593</v>
      </c>
      <c r="D237" s="21">
        <v>45642</v>
      </c>
      <c r="E237" t="s">
        <v>166</v>
      </c>
      <c r="F237" t="s">
        <v>58</v>
      </c>
      <c r="G237" s="20" t="s">
        <v>59</v>
      </c>
      <c r="H237" t="s">
        <v>41</v>
      </c>
      <c r="I237" t="s">
        <v>50</v>
      </c>
      <c r="J237">
        <v>1</v>
      </c>
      <c r="K237" t="s">
        <v>594</v>
      </c>
      <c r="L237" t="s">
        <v>99</v>
      </c>
      <c r="N237" t="str">
        <f t="shared" si="6"/>
        <v>Jazmine Garcia</v>
      </c>
      <c r="O237" t="str">
        <f t="shared" si="7"/>
        <v>JMG662</v>
      </c>
    </row>
    <row r="238" spans="1:15" x14ac:dyDescent="0.25">
      <c r="A238" s="20" t="s">
        <v>399</v>
      </c>
      <c r="B238" t="s">
        <v>400</v>
      </c>
      <c r="C238" t="s">
        <v>401</v>
      </c>
      <c r="D238" s="21">
        <v>42991</v>
      </c>
      <c r="E238" t="s">
        <v>402</v>
      </c>
      <c r="F238" t="s">
        <v>63</v>
      </c>
      <c r="G238" s="20" t="s">
        <v>64</v>
      </c>
      <c r="H238" t="s">
        <v>41</v>
      </c>
      <c r="I238" t="s">
        <v>32</v>
      </c>
      <c r="J238">
        <v>1</v>
      </c>
      <c r="K238" t="s">
        <v>403</v>
      </c>
      <c r="L238" t="s">
        <v>119</v>
      </c>
      <c r="N238" t="str">
        <f t="shared" si="6"/>
        <v>Jean-Francois Daneault</v>
      </c>
      <c r="O238" t="str">
        <f t="shared" si="7"/>
        <v>JD1315</v>
      </c>
    </row>
    <row r="239" spans="1:15" x14ac:dyDescent="0.25">
      <c r="A239" s="20" t="s">
        <v>2213</v>
      </c>
      <c r="B239" t="s">
        <v>2214</v>
      </c>
      <c r="C239" t="s">
        <v>2215</v>
      </c>
      <c r="D239" s="21">
        <v>46139</v>
      </c>
      <c r="E239" t="s">
        <v>714</v>
      </c>
      <c r="F239" t="s">
        <v>29</v>
      </c>
      <c r="G239" s="20" t="s">
        <v>30</v>
      </c>
      <c r="H239" t="s">
        <v>31</v>
      </c>
      <c r="I239" t="s">
        <v>50</v>
      </c>
      <c r="J239">
        <v>0.5</v>
      </c>
      <c r="K239" t="s">
        <v>2216</v>
      </c>
      <c r="L239" t="s">
        <v>43</v>
      </c>
      <c r="N239" t="str">
        <f t="shared" si="6"/>
        <v>Jefferson Ore</v>
      </c>
      <c r="O239" t="str">
        <f t="shared" si="7"/>
        <v>JJO120</v>
      </c>
    </row>
    <row r="240" spans="1:15" x14ac:dyDescent="0.25">
      <c r="A240" s="20" t="s">
        <v>449</v>
      </c>
      <c r="B240" t="s">
        <v>450</v>
      </c>
      <c r="C240" t="s">
        <v>451</v>
      </c>
      <c r="D240" s="21">
        <v>45200</v>
      </c>
      <c r="E240" t="s">
        <v>452</v>
      </c>
      <c r="F240" t="s">
        <v>58</v>
      </c>
      <c r="G240" s="20" t="s">
        <v>59</v>
      </c>
      <c r="H240" t="s">
        <v>41</v>
      </c>
      <c r="I240" t="s">
        <v>50</v>
      </c>
      <c r="J240">
        <v>1</v>
      </c>
      <c r="K240" t="s">
        <v>453</v>
      </c>
      <c r="L240" t="s">
        <v>454</v>
      </c>
      <c r="N240" t="str">
        <f t="shared" si="6"/>
        <v>Jeffrey Digiovanni</v>
      </c>
      <c r="O240" t="str">
        <f t="shared" si="7"/>
        <v>JJD340</v>
      </c>
    </row>
    <row r="241" spans="1:15" x14ac:dyDescent="0.25">
      <c r="A241" s="20" t="s">
        <v>800</v>
      </c>
      <c r="B241" t="s">
        <v>801</v>
      </c>
      <c r="C241" t="s">
        <v>451</v>
      </c>
      <c r="D241" s="21">
        <v>42917</v>
      </c>
      <c r="E241" t="s">
        <v>38</v>
      </c>
      <c r="F241" t="s">
        <v>39</v>
      </c>
      <c r="G241" s="20" t="s">
        <v>40</v>
      </c>
      <c r="H241" t="s">
        <v>41</v>
      </c>
      <c r="I241" t="s">
        <v>32</v>
      </c>
      <c r="J241">
        <v>0.05</v>
      </c>
      <c r="K241" t="s">
        <v>802</v>
      </c>
      <c r="L241" t="s">
        <v>43</v>
      </c>
      <c r="N241" t="str">
        <f t="shared" si="6"/>
        <v>Jeffrey Jhang</v>
      </c>
      <c r="O241" t="str">
        <f t="shared" si="7"/>
        <v>JHANGJE</v>
      </c>
    </row>
    <row r="242" spans="1:15" x14ac:dyDescent="0.25">
      <c r="A242" s="20" t="s">
        <v>146</v>
      </c>
      <c r="B242" t="s">
        <v>147</v>
      </c>
      <c r="C242" t="s">
        <v>148</v>
      </c>
      <c r="D242" s="21">
        <v>45612</v>
      </c>
      <c r="E242" t="s">
        <v>149</v>
      </c>
      <c r="F242" t="s">
        <v>72</v>
      </c>
      <c r="G242" s="20" t="s">
        <v>73</v>
      </c>
      <c r="H242" t="s">
        <v>150</v>
      </c>
      <c r="I242" t="s">
        <v>32</v>
      </c>
      <c r="J242">
        <v>1</v>
      </c>
      <c r="K242" t="s">
        <v>151</v>
      </c>
      <c r="L242" t="s">
        <v>152</v>
      </c>
      <c r="N242" t="str">
        <f t="shared" si="6"/>
        <v>Jemima Baskar</v>
      </c>
      <c r="O242" t="str">
        <f t="shared" si="7"/>
        <v>JB1408</v>
      </c>
    </row>
    <row r="243" spans="1:15" x14ac:dyDescent="0.25">
      <c r="A243" s="20" t="s">
        <v>983</v>
      </c>
      <c r="B243" t="s">
        <v>984</v>
      </c>
      <c r="C243" t="s">
        <v>985</v>
      </c>
      <c r="D243" s="21">
        <v>45663</v>
      </c>
      <c r="E243" t="s">
        <v>57</v>
      </c>
      <c r="F243" t="s">
        <v>63</v>
      </c>
      <c r="G243" s="20" t="s">
        <v>64</v>
      </c>
      <c r="H243" t="s">
        <v>41</v>
      </c>
      <c r="I243" t="s">
        <v>50</v>
      </c>
      <c r="J243">
        <v>0.13</v>
      </c>
      <c r="K243" t="s">
        <v>986</v>
      </c>
      <c r="L243" t="s">
        <v>56</v>
      </c>
      <c r="N243" t="str">
        <f t="shared" si="6"/>
        <v>Jenna Long</v>
      </c>
      <c r="O243" t="str">
        <f t="shared" si="7"/>
        <v>JL3392</v>
      </c>
    </row>
    <row r="244" spans="1:15" x14ac:dyDescent="0.25">
      <c r="A244" s="20" t="s">
        <v>204</v>
      </c>
      <c r="B244" t="s">
        <v>205</v>
      </c>
      <c r="C244" t="s">
        <v>206</v>
      </c>
      <c r="D244" s="21">
        <v>37898</v>
      </c>
      <c r="E244" t="s">
        <v>118</v>
      </c>
      <c r="F244" t="s">
        <v>54</v>
      </c>
      <c r="G244" s="20" t="s">
        <v>55</v>
      </c>
      <c r="H244" t="s">
        <v>41</v>
      </c>
      <c r="I244" t="s">
        <v>32</v>
      </c>
      <c r="J244">
        <v>1</v>
      </c>
      <c r="K244" t="s">
        <v>207</v>
      </c>
      <c r="L244" t="s">
        <v>119</v>
      </c>
      <c r="N244" t="str">
        <f t="shared" si="6"/>
        <v>Jennifer Bridenbaugh</v>
      </c>
      <c r="O244" t="str">
        <f t="shared" si="7"/>
        <v>BRIDENJR</v>
      </c>
    </row>
    <row r="245" spans="1:15" x14ac:dyDescent="0.25">
      <c r="A245" s="20" t="s">
        <v>476</v>
      </c>
      <c r="B245" t="s">
        <v>477</v>
      </c>
      <c r="C245" t="s">
        <v>206</v>
      </c>
      <c r="D245" s="21">
        <v>42917</v>
      </c>
      <c r="E245" t="s">
        <v>38</v>
      </c>
      <c r="F245" t="s">
        <v>39</v>
      </c>
      <c r="G245" s="20" t="s">
        <v>40</v>
      </c>
      <c r="H245" t="s">
        <v>41</v>
      </c>
      <c r="I245" t="s">
        <v>32</v>
      </c>
      <c r="J245">
        <v>0.05</v>
      </c>
      <c r="K245" t="s">
        <v>478</v>
      </c>
      <c r="L245" t="s">
        <v>43</v>
      </c>
      <c r="N245" t="str">
        <f t="shared" si="6"/>
        <v>Jennifer Dos Santos</v>
      </c>
      <c r="O245" t="str">
        <f t="shared" si="7"/>
        <v>JLM415</v>
      </c>
    </row>
    <row r="246" spans="1:15" x14ac:dyDescent="0.25">
      <c r="A246" s="20" t="s">
        <v>2093</v>
      </c>
      <c r="B246" t="s">
        <v>2094</v>
      </c>
      <c r="C246" t="s">
        <v>206</v>
      </c>
      <c r="D246" s="21">
        <v>46204</v>
      </c>
      <c r="E246" t="s">
        <v>38</v>
      </c>
      <c r="F246" t="s">
        <v>72</v>
      </c>
      <c r="G246" s="20" t="s">
        <v>73</v>
      </c>
      <c r="H246" t="s">
        <v>31</v>
      </c>
      <c r="I246" t="s">
        <v>32</v>
      </c>
      <c r="J246">
        <v>0.05</v>
      </c>
      <c r="K246" t="s">
        <v>2095</v>
      </c>
      <c r="L246" t="s">
        <v>43</v>
      </c>
      <c r="N246" t="str">
        <f t="shared" si="6"/>
        <v>Jennifer Garvin</v>
      </c>
      <c r="O246" t="str">
        <f t="shared" si="7"/>
        <v>JG2555</v>
      </c>
    </row>
    <row r="247" spans="1:15" x14ac:dyDescent="0.25">
      <c r="A247" s="20" t="s">
        <v>685</v>
      </c>
      <c r="B247" t="s">
        <v>686</v>
      </c>
      <c r="C247" t="s">
        <v>206</v>
      </c>
      <c r="D247" s="21">
        <v>45446</v>
      </c>
      <c r="E247" t="s">
        <v>687</v>
      </c>
      <c r="F247" t="s">
        <v>58</v>
      </c>
      <c r="G247" s="20" t="s">
        <v>59</v>
      </c>
      <c r="H247" t="s">
        <v>41</v>
      </c>
      <c r="I247" t="s">
        <v>32</v>
      </c>
      <c r="J247">
        <v>1</v>
      </c>
      <c r="K247" t="s">
        <v>688</v>
      </c>
      <c r="L247" t="s">
        <v>689</v>
      </c>
      <c r="N247" t="str">
        <f t="shared" si="6"/>
        <v>Jennifer Gutterman</v>
      </c>
      <c r="O247" t="str">
        <f t="shared" si="7"/>
        <v>JEG201</v>
      </c>
    </row>
    <row r="248" spans="1:15" x14ac:dyDescent="0.25">
      <c r="A248" s="20" t="s">
        <v>832</v>
      </c>
      <c r="B248" t="s">
        <v>829</v>
      </c>
      <c r="C248" t="s">
        <v>206</v>
      </c>
      <c r="D248" s="21">
        <v>38416</v>
      </c>
      <c r="E248" t="s">
        <v>118</v>
      </c>
      <c r="F248" t="s">
        <v>48</v>
      </c>
      <c r="G248" s="20" t="s">
        <v>49</v>
      </c>
      <c r="H248" t="s">
        <v>31</v>
      </c>
      <c r="I248" t="s">
        <v>32</v>
      </c>
      <c r="J248">
        <v>0.7</v>
      </c>
      <c r="K248" t="s">
        <v>833</v>
      </c>
      <c r="L248" t="s">
        <v>119</v>
      </c>
      <c r="N248" t="str">
        <f t="shared" si="6"/>
        <v>Jennifer Joseph</v>
      </c>
      <c r="O248" t="str">
        <f t="shared" si="7"/>
        <v>JROACH</v>
      </c>
    </row>
    <row r="249" spans="1:15" x14ac:dyDescent="0.25">
      <c r="A249" s="20" t="s">
        <v>936</v>
      </c>
      <c r="B249" t="s">
        <v>937</v>
      </c>
      <c r="C249" t="s">
        <v>206</v>
      </c>
      <c r="D249" s="21">
        <v>42917</v>
      </c>
      <c r="E249" t="s">
        <v>38</v>
      </c>
      <c r="F249" t="s">
        <v>63</v>
      </c>
      <c r="G249" s="20" t="s">
        <v>64</v>
      </c>
      <c r="H249" t="s">
        <v>41</v>
      </c>
      <c r="I249" t="s">
        <v>32</v>
      </c>
      <c r="J249">
        <v>0.05</v>
      </c>
      <c r="K249" t="s">
        <v>938</v>
      </c>
      <c r="L249" t="s">
        <v>43</v>
      </c>
      <c r="N249" t="str">
        <f t="shared" si="6"/>
        <v>Jennifer Lazaro</v>
      </c>
      <c r="O249" t="str">
        <f t="shared" si="7"/>
        <v>JDL177</v>
      </c>
    </row>
    <row r="250" spans="1:15" x14ac:dyDescent="0.25">
      <c r="A250" s="20" t="s">
        <v>1549</v>
      </c>
      <c r="B250" t="s">
        <v>1550</v>
      </c>
      <c r="C250" t="s">
        <v>206</v>
      </c>
      <c r="D250" s="21">
        <v>33924</v>
      </c>
      <c r="E250" t="s">
        <v>123</v>
      </c>
      <c r="F250" t="s">
        <v>29</v>
      </c>
      <c r="G250" s="20" t="s">
        <v>30</v>
      </c>
      <c r="H250" t="s">
        <v>31</v>
      </c>
      <c r="I250" t="s">
        <v>32</v>
      </c>
      <c r="J250">
        <v>1</v>
      </c>
      <c r="K250" t="s">
        <v>1551</v>
      </c>
      <c r="L250" t="s">
        <v>119</v>
      </c>
      <c r="N250" t="str">
        <f t="shared" si="6"/>
        <v>Jennifer Sperduto</v>
      </c>
      <c r="O250" t="str">
        <f t="shared" si="7"/>
        <v>SPERDUJS</v>
      </c>
    </row>
    <row r="251" spans="1:15" x14ac:dyDescent="0.25">
      <c r="A251" s="20" t="s">
        <v>1625</v>
      </c>
      <c r="B251" t="s">
        <v>1626</v>
      </c>
      <c r="C251" t="s">
        <v>206</v>
      </c>
      <c r="D251" s="21">
        <v>40136</v>
      </c>
      <c r="E251" t="s">
        <v>466</v>
      </c>
      <c r="F251" t="s">
        <v>54</v>
      </c>
      <c r="G251" s="20" t="s">
        <v>55</v>
      </c>
      <c r="H251" t="s">
        <v>41</v>
      </c>
      <c r="I251" t="s">
        <v>32</v>
      </c>
      <c r="J251">
        <v>1</v>
      </c>
      <c r="K251" t="s">
        <v>1627</v>
      </c>
      <c r="L251" t="s">
        <v>34</v>
      </c>
      <c r="N251" t="str">
        <f t="shared" si="6"/>
        <v>Jennifer Tomesko</v>
      </c>
      <c r="O251" t="str">
        <f t="shared" si="7"/>
        <v>TOMESKJE</v>
      </c>
    </row>
    <row r="252" spans="1:15" x14ac:dyDescent="0.25">
      <c r="A252" s="20" t="s">
        <v>1653</v>
      </c>
      <c r="B252" t="s">
        <v>1654</v>
      </c>
      <c r="C252" t="s">
        <v>206</v>
      </c>
      <c r="D252" s="21">
        <v>42917</v>
      </c>
      <c r="E252" t="s">
        <v>38</v>
      </c>
      <c r="F252" t="s">
        <v>63</v>
      </c>
      <c r="G252" s="20" t="s">
        <v>64</v>
      </c>
      <c r="H252" t="s">
        <v>41</v>
      </c>
      <c r="I252" t="s">
        <v>32</v>
      </c>
      <c r="J252">
        <v>0.05</v>
      </c>
      <c r="K252" t="s">
        <v>1655</v>
      </c>
      <c r="L252" t="s">
        <v>43</v>
      </c>
      <c r="N252" t="str">
        <f t="shared" si="6"/>
        <v>Jennifer Turco</v>
      </c>
      <c r="O252" t="str">
        <f t="shared" si="7"/>
        <v>JMT338</v>
      </c>
    </row>
    <row r="253" spans="1:15" x14ac:dyDescent="0.25">
      <c r="A253" s="20" t="s">
        <v>1761</v>
      </c>
      <c r="B253" t="s">
        <v>1762</v>
      </c>
      <c r="C253" t="s">
        <v>206</v>
      </c>
      <c r="D253" s="21">
        <v>43963</v>
      </c>
      <c r="E253" t="s">
        <v>38</v>
      </c>
      <c r="F253" t="s">
        <v>72</v>
      </c>
      <c r="G253" s="20" t="s">
        <v>73</v>
      </c>
      <c r="H253" t="s">
        <v>31</v>
      </c>
      <c r="I253" t="s">
        <v>32</v>
      </c>
      <c r="J253">
        <v>0.05</v>
      </c>
      <c r="K253" t="s">
        <v>1763</v>
      </c>
      <c r="L253" t="s">
        <v>43</v>
      </c>
      <c r="N253" t="str">
        <f t="shared" si="6"/>
        <v>Jennifer Yannotti</v>
      </c>
      <c r="O253" t="str">
        <f t="shared" si="7"/>
        <v>JG844</v>
      </c>
    </row>
    <row r="254" spans="1:15" x14ac:dyDescent="0.25">
      <c r="A254" s="20" t="s">
        <v>1470</v>
      </c>
      <c r="B254" t="s">
        <v>1471</v>
      </c>
      <c r="C254" t="s">
        <v>1472</v>
      </c>
      <c r="D254" s="21">
        <v>42917</v>
      </c>
      <c r="E254" t="s">
        <v>38</v>
      </c>
      <c r="F254" t="s">
        <v>63</v>
      </c>
      <c r="G254" s="20" t="s">
        <v>64</v>
      </c>
      <c r="H254" t="s">
        <v>41</v>
      </c>
      <c r="I254" t="s">
        <v>32</v>
      </c>
      <c r="J254">
        <v>0.05</v>
      </c>
      <c r="K254" t="s">
        <v>1473</v>
      </c>
      <c r="L254" t="s">
        <v>43</v>
      </c>
      <c r="N254" t="str">
        <f t="shared" si="6"/>
        <v>Jesse Sattler</v>
      </c>
      <c r="O254" t="str">
        <f t="shared" si="7"/>
        <v>SATTLEJE</v>
      </c>
    </row>
    <row r="255" spans="1:15" x14ac:dyDescent="0.25">
      <c r="A255" s="20" t="s">
        <v>2058</v>
      </c>
      <c r="B255" t="s">
        <v>2059</v>
      </c>
      <c r="C255" t="s">
        <v>638</v>
      </c>
      <c r="D255" s="21">
        <v>46111</v>
      </c>
      <c r="E255" t="s">
        <v>435</v>
      </c>
      <c r="F255" t="s">
        <v>29</v>
      </c>
      <c r="G255" s="20" t="s">
        <v>30</v>
      </c>
      <c r="H255" t="s">
        <v>2060</v>
      </c>
      <c r="I255" t="s">
        <v>50</v>
      </c>
      <c r="J255">
        <v>0.03</v>
      </c>
      <c r="K255" t="s">
        <v>2061</v>
      </c>
      <c r="L255" t="s">
        <v>56</v>
      </c>
      <c r="N255" t="str">
        <f t="shared" si="6"/>
        <v>Jessica Dobbs</v>
      </c>
      <c r="O255" t="str">
        <f t="shared" si="7"/>
        <v>JD1644</v>
      </c>
    </row>
    <row r="256" spans="1:15" x14ac:dyDescent="0.25">
      <c r="A256" s="20" t="s">
        <v>2067</v>
      </c>
      <c r="B256" t="s">
        <v>2068</v>
      </c>
      <c r="C256" t="s">
        <v>638</v>
      </c>
      <c r="D256" s="21">
        <v>46286</v>
      </c>
      <c r="E256" t="s">
        <v>435</v>
      </c>
      <c r="F256" t="s">
        <v>72</v>
      </c>
      <c r="G256" s="20" t="s">
        <v>73</v>
      </c>
      <c r="H256" t="s">
        <v>31</v>
      </c>
      <c r="I256" t="s">
        <v>50</v>
      </c>
      <c r="J256">
        <v>0.03</v>
      </c>
      <c r="K256" t="s">
        <v>2069</v>
      </c>
      <c r="L256" t="s">
        <v>56</v>
      </c>
      <c r="N256" t="str">
        <f t="shared" si="6"/>
        <v>Jessica El Hage</v>
      </c>
      <c r="O256" t="str">
        <f t="shared" si="7"/>
        <v>JE529</v>
      </c>
    </row>
    <row r="257" spans="1:15" x14ac:dyDescent="0.25">
      <c r="A257" s="20" t="s">
        <v>637</v>
      </c>
      <c r="B257" t="s">
        <v>635</v>
      </c>
      <c r="C257" t="s">
        <v>638</v>
      </c>
      <c r="D257" s="21">
        <v>43472</v>
      </c>
      <c r="E257" t="s">
        <v>118</v>
      </c>
      <c r="F257" t="s">
        <v>48</v>
      </c>
      <c r="G257" s="20" t="s">
        <v>49</v>
      </c>
      <c r="H257" t="s">
        <v>31</v>
      </c>
      <c r="I257" t="s">
        <v>32</v>
      </c>
      <c r="J257">
        <v>1</v>
      </c>
      <c r="K257" t="s">
        <v>639</v>
      </c>
      <c r="L257" t="s">
        <v>119</v>
      </c>
      <c r="N257" t="str">
        <f t="shared" si="6"/>
        <v>Jessica Gomes</v>
      </c>
      <c r="O257" t="str">
        <f t="shared" si="7"/>
        <v>JRM248</v>
      </c>
    </row>
    <row r="258" spans="1:15" x14ac:dyDescent="0.25">
      <c r="A258" s="20" t="s">
        <v>1122</v>
      </c>
      <c r="B258" t="s">
        <v>1123</v>
      </c>
      <c r="C258" t="s">
        <v>638</v>
      </c>
      <c r="D258" s="21">
        <v>43154</v>
      </c>
      <c r="E258" t="s">
        <v>38</v>
      </c>
      <c r="F258" t="s">
        <v>39</v>
      </c>
      <c r="G258" s="20" t="s">
        <v>40</v>
      </c>
      <c r="H258" t="s">
        <v>41</v>
      </c>
      <c r="I258" t="s">
        <v>32</v>
      </c>
      <c r="J258">
        <v>0.05</v>
      </c>
      <c r="K258" t="s">
        <v>1124</v>
      </c>
      <c r="L258" t="s">
        <v>43</v>
      </c>
      <c r="N258" t="str">
        <f t="shared" ref="N258:N321" si="8">PROPER(_xlfn.CONCAT(C258," ",B258))</f>
        <v>Jessica Miller</v>
      </c>
      <c r="O258" t="str">
        <f t="shared" ref="O258:O321" si="9">IFERROR(UPPER(LEFT(K258,SEARCH("@",K258)-1)),"")</f>
        <v>JAM948</v>
      </c>
    </row>
    <row r="259" spans="1:15" x14ac:dyDescent="0.25">
      <c r="A259" s="20" t="s">
        <v>1956</v>
      </c>
      <c r="B259" t="s">
        <v>1957</v>
      </c>
      <c r="C259" t="s">
        <v>638</v>
      </c>
      <c r="D259" s="21">
        <v>46027</v>
      </c>
      <c r="E259" t="s">
        <v>184</v>
      </c>
      <c r="F259" t="s">
        <v>63</v>
      </c>
      <c r="G259" s="20" t="s">
        <v>64</v>
      </c>
      <c r="H259" t="s">
        <v>41</v>
      </c>
      <c r="I259" t="s">
        <v>50</v>
      </c>
      <c r="J259">
        <v>0.56999999999999995</v>
      </c>
      <c r="K259" t="s">
        <v>1958</v>
      </c>
      <c r="L259" t="s">
        <v>43</v>
      </c>
      <c r="N259" t="str">
        <f t="shared" si="8"/>
        <v>Jessica Shulack</v>
      </c>
      <c r="O259" t="str">
        <f t="shared" si="9"/>
        <v>JES482</v>
      </c>
    </row>
    <row r="260" spans="1:15" x14ac:dyDescent="0.25">
      <c r="A260" s="20" t="s">
        <v>1585</v>
      </c>
      <c r="B260" t="s">
        <v>1586</v>
      </c>
      <c r="C260" t="s">
        <v>1587</v>
      </c>
      <c r="D260" s="21">
        <v>44810</v>
      </c>
      <c r="E260" t="s">
        <v>38</v>
      </c>
      <c r="F260" t="s">
        <v>54</v>
      </c>
      <c r="G260" s="20" t="s">
        <v>55</v>
      </c>
      <c r="H260" t="s">
        <v>41</v>
      </c>
      <c r="I260" t="s">
        <v>32</v>
      </c>
      <c r="J260">
        <v>0.1</v>
      </c>
      <c r="K260" t="s">
        <v>1588</v>
      </c>
      <c r="L260" t="s">
        <v>43</v>
      </c>
      <c r="N260" t="str">
        <f t="shared" si="8"/>
        <v>Jessie Sullivan</v>
      </c>
      <c r="O260" t="str">
        <f t="shared" si="9"/>
        <v>JMS986</v>
      </c>
    </row>
    <row r="261" spans="1:15" x14ac:dyDescent="0.25">
      <c r="A261" s="20" t="s">
        <v>661</v>
      </c>
      <c r="B261" t="s">
        <v>662</v>
      </c>
      <c r="C261" t="s">
        <v>663</v>
      </c>
      <c r="D261" s="21">
        <v>44634</v>
      </c>
      <c r="E261" t="s">
        <v>226</v>
      </c>
      <c r="F261" t="s">
        <v>58</v>
      </c>
      <c r="G261" s="20" t="s">
        <v>59</v>
      </c>
      <c r="H261" t="s">
        <v>41</v>
      </c>
      <c r="I261" t="s">
        <v>50</v>
      </c>
      <c r="J261">
        <v>1</v>
      </c>
      <c r="K261" t="s">
        <v>664</v>
      </c>
      <c r="L261" t="s">
        <v>228</v>
      </c>
      <c r="N261" t="str">
        <f t="shared" si="8"/>
        <v>Jesus Gualario</v>
      </c>
      <c r="O261" t="str">
        <f t="shared" si="9"/>
        <v>JG1841</v>
      </c>
    </row>
    <row r="262" spans="1:15" x14ac:dyDescent="0.25">
      <c r="A262" s="20" t="s">
        <v>1269</v>
      </c>
      <c r="B262" t="s">
        <v>1270</v>
      </c>
      <c r="C262" t="s">
        <v>1271</v>
      </c>
      <c r="D262" s="21">
        <v>44576</v>
      </c>
      <c r="E262" t="s">
        <v>118</v>
      </c>
      <c r="F262" t="s">
        <v>63</v>
      </c>
      <c r="G262" s="20" t="s">
        <v>64</v>
      </c>
      <c r="H262" t="s">
        <v>41</v>
      </c>
      <c r="I262" t="s">
        <v>32</v>
      </c>
      <c r="J262">
        <v>1</v>
      </c>
      <c r="K262" t="s">
        <v>1272</v>
      </c>
      <c r="L262" t="s">
        <v>119</v>
      </c>
      <c r="N262" t="str">
        <f t="shared" si="8"/>
        <v>Jigna Patel</v>
      </c>
      <c r="O262" t="str">
        <f t="shared" si="9"/>
        <v>PATEL421</v>
      </c>
    </row>
    <row r="263" spans="1:15" x14ac:dyDescent="0.25">
      <c r="A263" s="20" t="s">
        <v>1664</v>
      </c>
      <c r="B263" t="s">
        <v>2087</v>
      </c>
      <c r="C263" t="s">
        <v>1665</v>
      </c>
      <c r="D263" s="21">
        <v>44910</v>
      </c>
      <c r="E263" t="s">
        <v>290</v>
      </c>
      <c r="F263" t="s">
        <v>29</v>
      </c>
      <c r="G263" s="20" t="s">
        <v>30</v>
      </c>
      <c r="H263" t="s">
        <v>31</v>
      </c>
      <c r="I263" t="s">
        <v>50</v>
      </c>
      <c r="J263">
        <v>1</v>
      </c>
      <c r="K263" t="s">
        <v>1666</v>
      </c>
      <c r="L263" t="s">
        <v>99</v>
      </c>
      <c r="N263" t="str">
        <f t="shared" si="8"/>
        <v>Jill Fort-Valiant</v>
      </c>
      <c r="O263" t="str">
        <f t="shared" si="9"/>
        <v>HORANJT</v>
      </c>
    </row>
    <row r="264" spans="1:15" x14ac:dyDescent="0.25">
      <c r="A264" s="20" t="s">
        <v>2133</v>
      </c>
      <c r="B264" t="s">
        <v>2134</v>
      </c>
      <c r="C264" t="s">
        <v>2135</v>
      </c>
      <c r="D264" s="21">
        <v>46055</v>
      </c>
      <c r="E264" t="s">
        <v>57</v>
      </c>
      <c r="F264" t="s">
        <v>58</v>
      </c>
      <c r="G264" s="20" t="s">
        <v>59</v>
      </c>
      <c r="H264" t="s">
        <v>41</v>
      </c>
      <c r="I264" t="s">
        <v>50</v>
      </c>
      <c r="J264">
        <v>0.13</v>
      </c>
      <c r="K264" t="s">
        <v>2136</v>
      </c>
      <c r="L264" t="s">
        <v>56</v>
      </c>
      <c r="N264" t="str">
        <f t="shared" si="8"/>
        <v>Jineen Ibrahim</v>
      </c>
      <c r="O264" t="str">
        <f t="shared" si="9"/>
        <v>JI243</v>
      </c>
    </row>
    <row r="265" spans="1:15" x14ac:dyDescent="0.25">
      <c r="A265" s="20" t="s">
        <v>1443</v>
      </c>
      <c r="B265" t="s">
        <v>1444</v>
      </c>
      <c r="C265" t="s">
        <v>1445</v>
      </c>
      <c r="D265" s="21">
        <v>42962</v>
      </c>
      <c r="E265" t="s">
        <v>348</v>
      </c>
      <c r="F265" t="s">
        <v>54</v>
      </c>
      <c r="G265" s="20" t="s">
        <v>55</v>
      </c>
      <c r="H265" t="s">
        <v>41</v>
      </c>
      <c r="I265" t="s">
        <v>32</v>
      </c>
      <c r="J265">
        <v>1</v>
      </c>
      <c r="K265" t="s">
        <v>1446</v>
      </c>
      <c r="L265" t="s">
        <v>119</v>
      </c>
      <c r="N265" t="str">
        <f t="shared" si="8"/>
        <v>Joachim Sackey</v>
      </c>
      <c r="O265" t="str">
        <f t="shared" si="9"/>
        <v>JS2490</v>
      </c>
    </row>
    <row r="266" spans="1:15" x14ac:dyDescent="0.25">
      <c r="A266" s="20" t="s">
        <v>811</v>
      </c>
      <c r="B266" t="s">
        <v>183</v>
      </c>
      <c r="C266" t="s">
        <v>812</v>
      </c>
      <c r="D266" s="21">
        <v>44742</v>
      </c>
      <c r="E266" t="s">
        <v>38</v>
      </c>
      <c r="F266" t="s">
        <v>63</v>
      </c>
      <c r="G266" s="20" t="s">
        <v>64</v>
      </c>
      <c r="H266" t="s">
        <v>41</v>
      </c>
      <c r="I266" t="s">
        <v>32</v>
      </c>
      <c r="J266">
        <v>0.05</v>
      </c>
      <c r="K266" t="s">
        <v>813</v>
      </c>
      <c r="L266" t="s">
        <v>43</v>
      </c>
      <c r="N266" t="str">
        <f t="shared" si="8"/>
        <v>Joel John</v>
      </c>
      <c r="O266" t="str">
        <f t="shared" si="9"/>
        <v>JMJ270</v>
      </c>
    </row>
    <row r="267" spans="1:15" x14ac:dyDescent="0.25">
      <c r="A267" s="20" t="s">
        <v>1395</v>
      </c>
      <c r="B267" t="s">
        <v>1396</v>
      </c>
      <c r="C267" t="s">
        <v>1397</v>
      </c>
      <c r="D267" s="21">
        <v>45509</v>
      </c>
      <c r="E267" t="s">
        <v>38</v>
      </c>
      <c r="F267" t="s">
        <v>39</v>
      </c>
      <c r="G267" s="20" t="s">
        <v>40</v>
      </c>
      <c r="H267" t="s">
        <v>41</v>
      </c>
      <c r="I267" t="s">
        <v>32</v>
      </c>
      <c r="J267">
        <v>0.1</v>
      </c>
      <c r="K267" t="s">
        <v>1398</v>
      </c>
      <c r="L267" t="s">
        <v>43</v>
      </c>
      <c r="N267" t="str">
        <f t="shared" si="8"/>
        <v>Joela Rivera</v>
      </c>
      <c r="O267" t="str">
        <f t="shared" si="9"/>
        <v>JJR219</v>
      </c>
    </row>
    <row r="268" spans="1:15" x14ac:dyDescent="0.25">
      <c r="A268" s="20" t="s">
        <v>1146</v>
      </c>
      <c r="B268" t="s">
        <v>1147</v>
      </c>
      <c r="C268" t="s">
        <v>1148</v>
      </c>
      <c r="D268" s="21">
        <v>45495</v>
      </c>
      <c r="E268" t="s">
        <v>38</v>
      </c>
      <c r="F268" t="s">
        <v>72</v>
      </c>
      <c r="G268" s="20" t="s">
        <v>73</v>
      </c>
      <c r="H268" t="s">
        <v>31</v>
      </c>
      <c r="I268" t="s">
        <v>32</v>
      </c>
      <c r="J268">
        <v>0.05</v>
      </c>
      <c r="K268" t="s">
        <v>1149</v>
      </c>
      <c r="L268" t="s">
        <v>43</v>
      </c>
      <c r="N268" t="str">
        <f t="shared" si="8"/>
        <v>Johanna Molina</v>
      </c>
      <c r="O268" t="str">
        <f t="shared" si="9"/>
        <v>JM2610</v>
      </c>
    </row>
    <row r="269" spans="1:15" x14ac:dyDescent="0.25">
      <c r="A269" s="20" t="s">
        <v>181</v>
      </c>
      <c r="B269" t="s">
        <v>182</v>
      </c>
      <c r="C269" t="s">
        <v>183</v>
      </c>
      <c r="D269" s="21">
        <v>44151</v>
      </c>
      <c r="E269" t="s">
        <v>184</v>
      </c>
      <c r="F269" t="s">
        <v>29</v>
      </c>
      <c r="G269" s="20" t="s">
        <v>30</v>
      </c>
      <c r="H269" t="s">
        <v>31</v>
      </c>
      <c r="I269" t="s">
        <v>50</v>
      </c>
      <c r="J269">
        <v>0.56999999999999995</v>
      </c>
      <c r="K269" t="s">
        <v>185</v>
      </c>
      <c r="L269" t="s">
        <v>43</v>
      </c>
      <c r="N269" t="str">
        <f t="shared" si="8"/>
        <v>John Beninato</v>
      </c>
      <c r="O269" t="str">
        <f t="shared" si="9"/>
        <v>JPB224</v>
      </c>
    </row>
    <row r="270" spans="1:15" x14ac:dyDescent="0.25">
      <c r="A270" s="20" t="s">
        <v>321</v>
      </c>
      <c r="B270" t="s">
        <v>322</v>
      </c>
      <c r="C270" t="s">
        <v>323</v>
      </c>
      <c r="D270" s="21">
        <v>44378</v>
      </c>
      <c r="E270" t="s">
        <v>324</v>
      </c>
      <c r="F270" t="s">
        <v>72</v>
      </c>
      <c r="G270" s="20" t="s">
        <v>73</v>
      </c>
      <c r="H270" t="s">
        <v>31</v>
      </c>
      <c r="I270" t="s">
        <v>32</v>
      </c>
      <c r="J270">
        <v>0.1</v>
      </c>
      <c r="K270" t="s">
        <v>325</v>
      </c>
      <c r="L270" t="s">
        <v>326</v>
      </c>
      <c r="N270" t="str">
        <f t="shared" si="8"/>
        <v>Jojy Cheriyan</v>
      </c>
      <c r="O270" t="str">
        <f t="shared" si="9"/>
        <v>JOJYC</v>
      </c>
    </row>
    <row r="271" spans="1:15" x14ac:dyDescent="0.25">
      <c r="A271" s="20" t="s">
        <v>459</v>
      </c>
      <c r="B271" t="s">
        <v>460</v>
      </c>
      <c r="C271" t="s">
        <v>461</v>
      </c>
      <c r="D271" s="21">
        <v>37098</v>
      </c>
      <c r="E271" t="s">
        <v>158</v>
      </c>
      <c r="F271" t="s">
        <v>29</v>
      </c>
      <c r="G271" s="20" t="s">
        <v>30</v>
      </c>
      <c r="H271" t="s">
        <v>31</v>
      </c>
      <c r="I271" t="s">
        <v>32</v>
      </c>
      <c r="J271">
        <v>1</v>
      </c>
      <c r="K271" t="s">
        <v>462</v>
      </c>
      <c r="L271" t="s">
        <v>34</v>
      </c>
      <c r="N271" t="str">
        <f t="shared" si="8"/>
        <v>Joni Dolce</v>
      </c>
      <c r="O271" t="str">
        <f t="shared" si="9"/>
        <v>DOLCEJN</v>
      </c>
    </row>
    <row r="272" spans="1:15" x14ac:dyDescent="0.25">
      <c r="A272" s="20" t="s">
        <v>702</v>
      </c>
      <c r="B272" t="s">
        <v>703</v>
      </c>
      <c r="C272" t="s">
        <v>704</v>
      </c>
      <c r="D272" s="21">
        <v>45649</v>
      </c>
      <c r="E272" t="s">
        <v>53</v>
      </c>
      <c r="F272" t="s">
        <v>54</v>
      </c>
      <c r="G272" s="20" t="s">
        <v>55</v>
      </c>
      <c r="H272" t="s">
        <v>41</v>
      </c>
      <c r="I272" t="s">
        <v>50</v>
      </c>
      <c r="J272">
        <v>0.5</v>
      </c>
      <c r="K272" t="s">
        <v>705</v>
      </c>
      <c r="L272" t="s">
        <v>56</v>
      </c>
      <c r="N272" t="str">
        <f t="shared" si="8"/>
        <v>Jordan Harris</v>
      </c>
      <c r="O272" t="str">
        <f t="shared" si="9"/>
        <v>JH2211</v>
      </c>
    </row>
    <row r="273" spans="1:15" x14ac:dyDescent="0.25">
      <c r="A273" s="20" t="s">
        <v>301</v>
      </c>
      <c r="B273" t="s">
        <v>302</v>
      </c>
      <c r="C273" t="s">
        <v>303</v>
      </c>
      <c r="D273" s="21">
        <v>43358</v>
      </c>
      <c r="E273" t="s">
        <v>212</v>
      </c>
      <c r="F273" t="s">
        <v>63</v>
      </c>
      <c r="G273" s="20" t="s">
        <v>64</v>
      </c>
      <c r="H273" t="s">
        <v>41</v>
      </c>
      <c r="I273" t="s">
        <v>32</v>
      </c>
      <c r="J273">
        <v>1</v>
      </c>
      <c r="K273" t="s">
        <v>304</v>
      </c>
      <c r="L273" t="s">
        <v>119</v>
      </c>
      <c r="N273" t="str">
        <f t="shared" si="8"/>
        <v>Jose Centeno</v>
      </c>
      <c r="O273" t="str">
        <f t="shared" si="9"/>
        <v>JC2473</v>
      </c>
    </row>
    <row r="274" spans="1:15" x14ac:dyDescent="0.25">
      <c r="A274" s="20" t="s">
        <v>683</v>
      </c>
      <c r="B274" t="s">
        <v>680</v>
      </c>
      <c r="C274" t="s">
        <v>303</v>
      </c>
      <c r="D274" s="21">
        <v>43584</v>
      </c>
      <c r="E274" t="s">
        <v>166</v>
      </c>
      <c r="F274" t="s">
        <v>48</v>
      </c>
      <c r="G274" s="20" t="s">
        <v>49</v>
      </c>
      <c r="H274" t="s">
        <v>31</v>
      </c>
      <c r="I274" t="s">
        <v>50</v>
      </c>
      <c r="J274">
        <v>1</v>
      </c>
      <c r="K274" t="s">
        <v>684</v>
      </c>
      <c r="L274" t="s">
        <v>99</v>
      </c>
      <c r="N274" t="str">
        <f t="shared" si="8"/>
        <v>Jose Gutierrez</v>
      </c>
      <c r="O274" t="str">
        <f t="shared" si="9"/>
        <v>JLG424</v>
      </c>
    </row>
    <row r="275" spans="1:15" x14ac:dyDescent="0.25">
      <c r="A275" s="20" t="s">
        <v>1919</v>
      </c>
      <c r="B275" t="s">
        <v>1920</v>
      </c>
      <c r="C275" t="s">
        <v>1921</v>
      </c>
      <c r="D275" s="21">
        <v>45999</v>
      </c>
      <c r="E275" t="s">
        <v>1922</v>
      </c>
      <c r="F275" t="s">
        <v>48</v>
      </c>
      <c r="G275" s="20" t="s">
        <v>49</v>
      </c>
      <c r="H275" t="s">
        <v>31</v>
      </c>
      <c r="I275" t="s">
        <v>50</v>
      </c>
      <c r="J275">
        <v>1</v>
      </c>
      <c r="K275" t="s">
        <v>1923</v>
      </c>
      <c r="L275" t="s">
        <v>99</v>
      </c>
      <c r="N275" t="str">
        <f t="shared" si="8"/>
        <v>Joshua Gravely</v>
      </c>
      <c r="O275" t="str">
        <f t="shared" si="9"/>
        <v>JNG137</v>
      </c>
    </row>
    <row r="276" spans="1:15" x14ac:dyDescent="0.25">
      <c r="A276" s="20" t="s">
        <v>803</v>
      </c>
      <c r="B276" t="s">
        <v>804</v>
      </c>
      <c r="C276" t="s">
        <v>805</v>
      </c>
      <c r="D276" s="21">
        <v>43706</v>
      </c>
      <c r="E276" t="s">
        <v>348</v>
      </c>
      <c r="F276" t="s">
        <v>414</v>
      </c>
      <c r="G276" s="20" t="s">
        <v>415</v>
      </c>
      <c r="H276" t="s">
        <v>41</v>
      </c>
      <c r="I276" t="s">
        <v>32</v>
      </c>
      <c r="J276">
        <v>1</v>
      </c>
      <c r="K276" t="s">
        <v>806</v>
      </c>
      <c r="L276" t="s">
        <v>119</v>
      </c>
      <c r="N276" t="str">
        <f t="shared" si="8"/>
        <v>Joy Jia</v>
      </c>
      <c r="O276" t="str">
        <f t="shared" si="9"/>
        <v>YJ340</v>
      </c>
    </row>
    <row r="277" spans="1:15" x14ac:dyDescent="0.25">
      <c r="A277" s="20" t="s">
        <v>1924</v>
      </c>
      <c r="B277" t="s">
        <v>1925</v>
      </c>
      <c r="C277" t="s">
        <v>1926</v>
      </c>
      <c r="D277" s="21">
        <v>45994</v>
      </c>
      <c r="E277" t="s">
        <v>38</v>
      </c>
      <c r="F277" t="s">
        <v>29</v>
      </c>
      <c r="G277" s="20" t="s">
        <v>30</v>
      </c>
      <c r="H277" t="s">
        <v>31</v>
      </c>
      <c r="I277" t="s">
        <v>32</v>
      </c>
      <c r="J277">
        <v>0.08</v>
      </c>
      <c r="K277" t="s">
        <v>1927</v>
      </c>
      <c r="L277" t="s">
        <v>43</v>
      </c>
      <c r="N277" t="str">
        <f t="shared" si="8"/>
        <v>Juana Guglielmino</v>
      </c>
      <c r="O277" t="str">
        <f t="shared" si="9"/>
        <v>JG2423</v>
      </c>
    </row>
    <row r="278" spans="1:15" x14ac:dyDescent="0.25">
      <c r="A278" s="20" t="s">
        <v>437</v>
      </c>
      <c r="B278" t="s">
        <v>438</v>
      </c>
      <c r="C278" t="s">
        <v>439</v>
      </c>
      <c r="D278" s="21">
        <v>34213</v>
      </c>
      <c r="E278" t="s">
        <v>440</v>
      </c>
      <c r="F278" t="s">
        <v>63</v>
      </c>
      <c r="G278" s="20" t="s">
        <v>64</v>
      </c>
      <c r="H278" t="s">
        <v>41</v>
      </c>
      <c r="I278" t="s">
        <v>32</v>
      </c>
      <c r="J278">
        <v>1</v>
      </c>
      <c r="K278" t="s">
        <v>441</v>
      </c>
      <c r="L278" t="s">
        <v>119</v>
      </c>
      <c r="N278" t="str">
        <f t="shared" si="8"/>
        <v>Judy Deutsch</v>
      </c>
      <c r="O278" t="str">
        <f t="shared" si="9"/>
        <v>DEUTSCH</v>
      </c>
    </row>
    <row r="279" spans="1:15" x14ac:dyDescent="0.25">
      <c r="A279" s="20" t="s">
        <v>2096</v>
      </c>
      <c r="B279" t="s">
        <v>614</v>
      </c>
      <c r="C279" t="s">
        <v>2097</v>
      </c>
      <c r="D279" s="21">
        <v>46286</v>
      </c>
      <c r="E279" t="s">
        <v>57</v>
      </c>
      <c r="F279" t="s">
        <v>63</v>
      </c>
      <c r="G279" s="20" t="s">
        <v>64</v>
      </c>
      <c r="H279" t="s">
        <v>41</v>
      </c>
      <c r="I279" t="s">
        <v>50</v>
      </c>
      <c r="J279">
        <v>0.5</v>
      </c>
      <c r="K279" t="s">
        <v>2098</v>
      </c>
      <c r="L279" t="s">
        <v>56</v>
      </c>
      <c r="N279" t="str">
        <f t="shared" si="8"/>
        <v>Julia Gill</v>
      </c>
      <c r="O279" t="str">
        <f t="shared" si="9"/>
        <v>JG2339</v>
      </c>
    </row>
    <row r="280" spans="1:15" x14ac:dyDescent="0.25">
      <c r="A280" s="20" t="s">
        <v>1900</v>
      </c>
      <c r="B280" t="s">
        <v>1901</v>
      </c>
      <c r="C280" t="s">
        <v>1902</v>
      </c>
      <c r="D280" s="21">
        <v>46013</v>
      </c>
      <c r="E280" t="s">
        <v>57</v>
      </c>
      <c r="F280" t="s">
        <v>58</v>
      </c>
      <c r="G280" s="20" t="s">
        <v>59</v>
      </c>
      <c r="H280" t="s">
        <v>41</v>
      </c>
      <c r="I280" t="s">
        <v>50</v>
      </c>
      <c r="J280">
        <v>0.13</v>
      </c>
      <c r="K280" t="s">
        <v>1903</v>
      </c>
      <c r="L280" t="s">
        <v>56</v>
      </c>
      <c r="N280" t="str">
        <f t="shared" si="8"/>
        <v>Juliana Dunne</v>
      </c>
      <c r="O280" t="str">
        <f t="shared" si="9"/>
        <v>JD1815</v>
      </c>
    </row>
    <row r="281" spans="1:15" x14ac:dyDescent="0.25">
      <c r="A281" s="20" t="s">
        <v>1603</v>
      </c>
      <c r="B281" t="s">
        <v>1604</v>
      </c>
      <c r="C281" t="s">
        <v>1605</v>
      </c>
      <c r="D281" s="21">
        <v>44963</v>
      </c>
      <c r="E281" t="s">
        <v>133</v>
      </c>
      <c r="F281" t="s">
        <v>48</v>
      </c>
      <c r="G281" s="20" t="s">
        <v>49</v>
      </c>
      <c r="H281" t="s">
        <v>31</v>
      </c>
      <c r="I281" t="s">
        <v>32</v>
      </c>
      <c r="J281">
        <v>0.2</v>
      </c>
      <c r="K281" t="s">
        <v>1606</v>
      </c>
      <c r="L281" t="s">
        <v>113</v>
      </c>
      <c r="N281" t="str">
        <f t="shared" si="8"/>
        <v>Julie Tang</v>
      </c>
      <c r="O281" t="str">
        <f t="shared" si="9"/>
        <v>JULIETAN</v>
      </c>
    </row>
    <row r="282" spans="1:15" x14ac:dyDescent="0.25">
      <c r="A282" s="20" t="s">
        <v>2119</v>
      </c>
      <c r="B282" t="s">
        <v>2120</v>
      </c>
      <c r="C282" t="s">
        <v>1079</v>
      </c>
      <c r="D282" s="21">
        <v>46195</v>
      </c>
      <c r="E282" t="s">
        <v>38</v>
      </c>
      <c r="F282" t="s">
        <v>63</v>
      </c>
      <c r="G282" s="20" t="s">
        <v>64</v>
      </c>
      <c r="H282" t="s">
        <v>41</v>
      </c>
      <c r="I282" t="s">
        <v>32</v>
      </c>
      <c r="J282">
        <v>0.08</v>
      </c>
      <c r="K282" t="s">
        <v>2121</v>
      </c>
      <c r="L282" t="s">
        <v>43</v>
      </c>
      <c r="N282" t="str">
        <f t="shared" si="8"/>
        <v>Justin Homilda</v>
      </c>
      <c r="O282" t="str">
        <f t="shared" si="9"/>
        <v>JH2663</v>
      </c>
    </row>
    <row r="283" spans="1:15" x14ac:dyDescent="0.25">
      <c r="A283" s="20" t="s">
        <v>1077</v>
      </c>
      <c r="B283" t="s">
        <v>1078</v>
      </c>
      <c r="C283" t="s">
        <v>1079</v>
      </c>
      <c r="D283" s="21">
        <v>45768</v>
      </c>
      <c r="E283" t="s">
        <v>38</v>
      </c>
      <c r="F283" t="s">
        <v>63</v>
      </c>
      <c r="G283" s="20" t="s">
        <v>64</v>
      </c>
      <c r="H283" t="s">
        <v>41</v>
      </c>
      <c r="I283" t="s">
        <v>32</v>
      </c>
      <c r="J283">
        <v>0.05</v>
      </c>
      <c r="K283" t="s">
        <v>1080</v>
      </c>
      <c r="L283" t="s">
        <v>43</v>
      </c>
      <c r="N283" t="str">
        <f t="shared" si="8"/>
        <v>Justin Mctish</v>
      </c>
      <c r="O283" t="str">
        <f t="shared" si="9"/>
        <v>JTM313</v>
      </c>
    </row>
    <row r="284" spans="1:15" x14ac:dyDescent="0.25">
      <c r="A284" s="20" t="s">
        <v>1564</v>
      </c>
      <c r="B284" t="s">
        <v>1565</v>
      </c>
      <c r="C284" t="s">
        <v>1566</v>
      </c>
      <c r="D284" s="21">
        <v>44810</v>
      </c>
      <c r="E284" t="s">
        <v>38</v>
      </c>
      <c r="F284" t="s">
        <v>63</v>
      </c>
      <c r="G284" s="20" t="s">
        <v>64</v>
      </c>
      <c r="H284" t="s">
        <v>41</v>
      </c>
      <c r="I284" t="s">
        <v>32</v>
      </c>
      <c r="J284">
        <v>0.08</v>
      </c>
      <c r="K284" t="s">
        <v>1567</v>
      </c>
      <c r="L284" t="s">
        <v>43</v>
      </c>
      <c r="N284" t="str">
        <f t="shared" si="8"/>
        <v>Justine Steinberger</v>
      </c>
      <c r="O284" t="str">
        <f t="shared" si="9"/>
        <v>JSS485</v>
      </c>
    </row>
    <row r="285" spans="1:15" x14ac:dyDescent="0.25">
      <c r="A285" s="20" t="s">
        <v>422</v>
      </c>
      <c r="B285" t="s">
        <v>423</v>
      </c>
      <c r="C285" t="s">
        <v>424</v>
      </c>
      <c r="D285" s="21">
        <v>45236</v>
      </c>
      <c r="E285" t="s">
        <v>425</v>
      </c>
      <c r="F285" t="s">
        <v>29</v>
      </c>
      <c r="G285" s="20" t="s">
        <v>30</v>
      </c>
      <c r="H285" t="s">
        <v>31</v>
      </c>
      <c r="I285" t="s">
        <v>32</v>
      </c>
      <c r="J285">
        <v>1</v>
      </c>
      <c r="K285" t="s">
        <v>426</v>
      </c>
      <c r="L285" t="s">
        <v>119</v>
      </c>
      <c r="N285" t="str">
        <f t="shared" si="8"/>
        <v>Kaitlin Deitz</v>
      </c>
      <c r="O285" t="str">
        <f t="shared" si="9"/>
        <v>KED187</v>
      </c>
    </row>
    <row r="286" spans="1:15" x14ac:dyDescent="0.25">
      <c r="A286" s="20" t="s">
        <v>1135</v>
      </c>
      <c r="B286" t="s">
        <v>1136</v>
      </c>
      <c r="C286" t="s">
        <v>424</v>
      </c>
      <c r="D286" s="21">
        <v>43438</v>
      </c>
      <c r="E286" t="s">
        <v>290</v>
      </c>
      <c r="F286" t="s">
        <v>29</v>
      </c>
      <c r="G286" s="20" t="s">
        <v>30</v>
      </c>
      <c r="H286" t="s">
        <v>31</v>
      </c>
      <c r="I286" t="s">
        <v>50</v>
      </c>
      <c r="J286">
        <v>1</v>
      </c>
      <c r="K286" t="s">
        <v>1137</v>
      </c>
      <c r="L286" t="s">
        <v>99</v>
      </c>
      <c r="N286" t="str">
        <f t="shared" si="8"/>
        <v>Kaitlin Mitchell</v>
      </c>
      <c r="O286" t="str">
        <f t="shared" si="9"/>
        <v>KEM315</v>
      </c>
    </row>
    <row r="287" spans="1:15" x14ac:dyDescent="0.25">
      <c r="A287" s="20" t="s">
        <v>656</v>
      </c>
      <c r="B287" t="s">
        <v>657</v>
      </c>
      <c r="C287" t="s">
        <v>658</v>
      </c>
      <c r="D287" s="21">
        <v>43116</v>
      </c>
      <c r="E287" t="s">
        <v>659</v>
      </c>
      <c r="F287" t="s">
        <v>63</v>
      </c>
      <c r="G287" s="20" t="s">
        <v>64</v>
      </c>
      <c r="H287" t="s">
        <v>41</v>
      </c>
      <c r="I287" t="s">
        <v>50</v>
      </c>
      <c r="J287">
        <v>1</v>
      </c>
      <c r="K287" t="s">
        <v>660</v>
      </c>
      <c r="L287" t="s">
        <v>99</v>
      </c>
      <c r="N287" t="str">
        <f t="shared" si="8"/>
        <v>Karen Grossmann</v>
      </c>
      <c r="O287" t="str">
        <f t="shared" si="9"/>
        <v>KMG302</v>
      </c>
    </row>
    <row r="288" spans="1:15" x14ac:dyDescent="0.25">
      <c r="A288" s="20" t="s">
        <v>905</v>
      </c>
      <c r="B288" t="s">
        <v>906</v>
      </c>
      <c r="C288" t="s">
        <v>658</v>
      </c>
      <c r="D288" s="21">
        <v>44713</v>
      </c>
      <c r="E288" t="s">
        <v>38</v>
      </c>
      <c r="F288" t="s">
        <v>72</v>
      </c>
      <c r="G288" s="20" t="s">
        <v>73</v>
      </c>
      <c r="H288" t="s">
        <v>31</v>
      </c>
      <c r="I288" t="s">
        <v>32</v>
      </c>
      <c r="J288">
        <v>0.08</v>
      </c>
      <c r="K288" t="s">
        <v>907</v>
      </c>
      <c r="L288" t="s">
        <v>43</v>
      </c>
      <c r="N288" t="str">
        <f t="shared" si="8"/>
        <v>Karen Kopicko</v>
      </c>
      <c r="O288" t="str">
        <f t="shared" si="9"/>
        <v>KK1254</v>
      </c>
    </row>
    <row r="289" spans="1:15" x14ac:dyDescent="0.25">
      <c r="A289" s="20" t="s">
        <v>1378</v>
      </c>
      <c r="B289" t="s">
        <v>1379</v>
      </c>
      <c r="C289" t="s">
        <v>658</v>
      </c>
      <c r="D289" s="21">
        <v>41440</v>
      </c>
      <c r="E289" t="s">
        <v>1380</v>
      </c>
      <c r="F289" t="s">
        <v>29</v>
      </c>
      <c r="G289" s="20" t="s">
        <v>30</v>
      </c>
      <c r="H289" t="s">
        <v>31</v>
      </c>
      <c r="I289" t="s">
        <v>32</v>
      </c>
      <c r="J289">
        <v>0.49</v>
      </c>
      <c r="K289" t="s">
        <v>1381</v>
      </c>
      <c r="L289" t="s">
        <v>113</v>
      </c>
      <c r="N289" t="str">
        <f t="shared" si="8"/>
        <v>Karen Richards</v>
      </c>
      <c r="O289" t="str">
        <f t="shared" si="9"/>
        <v>RICHARKA</v>
      </c>
    </row>
    <row r="290" spans="1:15" x14ac:dyDescent="0.25">
      <c r="A290" s="20" t="s">
        <v>1487</v>
      </c>
      <c r="B290" t="s">
        <v>1488</v>
      </c>
      <c r="C290" t="s">
        <v>658</v>
      </c>
      <c r="D290" s="21">
        <v>38446</v>
      </c>
      <c r="E290" t="s">
        <v>1489</v>
      </c>
      <c r="F290" t="s">
        <v>58</v>
      </c>
      <c r="G290" s="20" t="s">
        <v>59</v>
      </c>
      <c r="H290" t="s">
        <v>41</v>
      </c>
      <c r="I290" t="s">
        <v>50</v>
      </c>
      <c r="J290">
        <v>1</v>
      </c>
      <c r="K290" t="s">
        <v>1490</v>
      </c>
      <c r="L290" t="s">
        <v>332</v>
      </c>
      <c r="N290" t="str">
        <f t="shared" si="8"/>
        <v>Karen Shapiro</v>
      </c>
      <c r="O290" t="str">
        <f t="shared" si="9"/>
        <v>REISCHKA</v>
      </c>
    </row>
    <row r="291" spans="1:15" x14ac:dyDescent="0.25">
      <c r="A291" s="20" t="s">
        <v>1721</v>
      </c>
      <c r="B291" t="s">
        <v>1722</v>
      </c>
      <c r="C291" t="s">
        <v>658</v>
      </c>
      <c r="D291" s="21">
        <v>43327</v>
      </c>
      <c r="E291" t="s">
        <v>38</v>
      </c>
      <c r="F291" t="s">
        <v>72</v>
      </c>
      <c r="G291" s="20" t="s">
        <v>73</v>
      </c>
      <c r="H291" t="s">
        <v>31</v>
      </c>
      <c r="I291" t="s">
        <v>32</v>
      </c>
      <c r="J291">
        <v>0.05</v>
      </c>
      <c r="K291" t="s">
        <v>1723</v>
      </c>
      <c r="L291" t="s">
        <v>43</v>
      </c>
      <c r="N291" t="str">
        <f t="shared" si="8"/>
        <v>Karen Weiss</v>
      </c>
      <c r="O291" t="str">
        <f t="shared" si="9"/>
        <v>KDW83</v>
      </c>
    </row>
    <row r="292" spans="1:15" x14ac:dyDescent="0.25">
      <c r="A292" s="20" t="s">
        <v>2210</v>
      </c>
      <c r="B292" t="s">
        <v>2211</v>
      </c>
      <c r="C292" t="s">
        <v>2212</v>
      </c>
      <c r="D292" s="21">
        <v>46286</v>
      </c>
      <c r="E292" t="s">
        <v>57</v>
      </c>
      <c r="F292" t="s">
        <v>63</v>
      </c>
      <c r="G292" s="20" t="s">
        <v>64</v>
      </c>
      <c r="H292" t="s">
        <v>41</v>
      </c>
      <c r="I292" t="s">
        <v>50</v>
      </c>
      <c r="J292">
        <v>0.5</v>
      </c>
      <c r="L292" t="s">
        <v>56</v>
      </c>
      <c r="N292" t="str">
        <f t="shared" si="8"/>
        <v>Karin Ojeda</v>
      </c>
      <c r="O292" t="str">
        <f t="shared" si="9"/>
        <v/>
      </c>
    </row>
    <row r="293" spans="1:15" x14ac:dyDescent="0.25">
      <c r="A293" s="20" t="s">
        <v>1656</v>
      </c>
      <c r="B293" t="s">
        <v>1657</v>
      </c>
      <c r="C293" t="s">
        <v>1658</v>
      </c>
      <c r="D293" s="21">
        <v>45519</v>
      </c>
      <c r="E293" t="s">
        <v>425</v>
      </c>
      <c r="F293" t="s">
        <v>63</v>
      </c>
      <c r="G293" s="20" t="s">
        <v>64</v>
      </c>
      <c r="H293" t="s">
        <v>41</v>
      </c>
      <c r="I293" t="s">
        <v>32</v>
      </c>
      <c r="J293">
        <v>1</v>
      </c>
      <c r="K293" t="s">
        <v>1659</v>
      </c>
      <c r="L293" t="s">
        <v>119</v>
      </c>
      <c r="N293" t="str">
        <f t="shared" si="8"/>
        <v>Karly Turner</v>
      </c>
      <c r="O293" t="str">
        <f t="shared" si="9"/>
        <v>KT764</v>
      </c>
    </row>
    <row r="294" spans="1:15" x14ac:dyDescent="0.25">
      <c r="A294" s="20" t="s">
        <v>1735</v>
      </c>
      <c r="B294" t="s">
        <v>1736</v>
      </c>
      <c r="C294" t="s">
        <v>1737</v>
      </c>
      <c r="D294" s="21">
        <v>43336</v>
      </c>
      <c r="E294" t="s">
        <v>38</v>
      </c>
      <c r="F294" t="s">
        <v>54</v>
      </c>
      <c r="G294" s="20" t="s">
        <v>55</v>
      </c>
      <c r="H294" t="s">
        <v>41</v>
      </c>
      <c r="I294" t="s">
        <v>32</v>
      </c>
      <c r="J294">
        <v>0.05</v>
      </c>
      <c r="K294" t="s">
        <v>1738</v>
      </c>
      <c r="L294" t="s">
        <v>43</v>
      </c>
      <c r="N294" t="str">
        <f t="shared" si="8"/>
        <v>Kate Willcutts</v>
      </c>
      <c r="O294" t="str">
        <f t="shared" si="9"/>
        <v>WILLCUKA</v>
      </c>
    </row>
    <row r="295" spans="1:15" x14ac:dyDescent="0.25">
      <c r="A295" s="20" t="s">
        <v>1976</v>
      </c>
      <c r="B295" t="s">
        <v>1977</v>
      </c>
      <c r="C295" t="s">
        <v>1737</v>
      </c>
      <c r="D295" s="21">
        <v>45999</v>
      </c>
      <c r="E295" t="s">
        <v>282</v>
      </c>
      <c r="F295" t="s">
        <v>58</v>
      </c>
      <c r="G295" s="20" t="s">
        <v>59</v>
      </c>
      <c r="H295" t="s">
        <v>41</v>
      </c>
      <c r="I295" t="s">
        <v>50</v>
      </c>
      <c r="J295">
        <v>0.2</v>
      </c>
      <c r="K295" t="s">
        <v>1978</v>
      </c>
      <c r="L295" t="s">
        <v>56</v>
      </c>
      <c r="N295" t="str">
        <f t="shared" si="8"/>
        <v>Kate Woo</v>
      </c>
      <c r="O295" t="str">
        <f t="shared" si="9"/>
        <v>KW649</v>
      </c>
    </row>
    <row r="296" spans="1:15" x14ac:dyDescent="0.25">
      <c r="A296" s="20" t="s">
        <v>843</v>
      </c>
      <c r="B296" t="s">
        <v>844</v>
      </c>
      <c r="C296" t="s">
        <v>845</v>
      </c>
      <c r="D296" s="21">
        <v>43327</v>
      </c>
      <c r="E296" t="s">
        <v>38</v>
      </c>
      <c r="F296" t="s">
        <v>39</v>
      </c>
      <c r="G296" s="20" t="s">
        <v>40</v>
      </c>
      <c r="H296" t="s">
        <v>41</v>
      </c>
      <c r="I296" t="s">
        <v>32</v>
      </c>
      <c r="J296">
        <v>0.05</v>
      </c>
      <c r="K296" t="s">
        <v>846</v>
      </c>
      <c r="L296" t="s">
        <v>43</v>
      </c>
      <c r="N296" t="str">
        <f t="shared" si="8"/>
        <v>Kathleen Kalinowski</v>
      </c>
      <c r="O296" t="str">
        <f t="shared" si="9"/>
        <v>KALINOKA</v>
      </c>
    </row>
    <row r="297" spans="1:15" x14ac:dyDescent="0.25">
      <c r="A297" s="20" t="s">
        <v>626</v>
      </c>
      <c r="B297" t="s">
        <v>627</v>
      </c>
      <c r="C297" t="s">
        <v>628</v>
      </c>
      <c r="D297" s="21">
        <v>45810</v>
      </c>
      <c r="E297" t="s">
        <v>38</v>
      </c>
      <c r="F297" t="s">
        <v>39</v>
      </c>
      <c r="G297" s="20" t="s">
        <v>40</v>
      </c>
      <c r="H297" t="s">
        <v>41</v>
      </c>
      <c r="I297" t="s">
        <v>32</v>
      </c>
      <c r="J297">
        <v>0.05</v>
      </c>
      <c r="K297" t="s">
        <v>629</v>
      </c>
      <c r="L297" t="s">
        <v>43</v>
      </c>
      <c r="N297" t="str">
        <f t="shared" si="8"/>
        <v>Kathryn Golab</v>
      </c>
      <c r="O297" t="str">
        <f t="shared" si="9"/>
        <v>KEG144</v>
      </c>
    </row>
    <row r="298" spans="1:15" x14ac:dyDescent="0.25">
      <c r="A298" s="20" t="s">
        <v>509</v>
      </c>
      <c r="B298" t="s">
        <v>510</v>
      </c>
      <c r="C298" t="s">
        <v>511</v>
      </c>
      <c r="D298" s="21">
        <v>45845</v>
      </c>
      <c r="E298" t="s">
        <v>84</v>
      </c>
      <c r="F298" t="s">
        <v>48</v>
      </c>
      <c r="G298" s="20" t="s">
        <v>49</v>
      </c>
      <c r="H298" t="s">
        <v>31</v>
      </c>
      <c r="I298" t="s">
        <v>50</v>
      </c>
      <c r="J298">
        <v>0.03</v>
      </c>
      <c r="K298" t="s">
        <v>512</v>
      </c>
      <c r="L298" t="s">
        <v>43</v>
      </c>
      <c r="N298" t="str">
        <f t="shared" si="8"/>
        <v>Katuska Espinoza</v>
      </c>
      <c r="O298" t="str">
        <f t="shared" si="9"/>
        <v>KNE22</v>
      </c>
    </row>
    <row r="299" spans="1:15" x14ac:dyDescent="0.25">
      <c r="A299" s="20" t="s">
        <v>1273</v>
      </c>
      <c r="B299" t="s">
        <v>1270</v>
      </c>
      <c r="C299" t="s">
        <v>1274</v>
      </c>
      <c r="D299" s="21">
        <v>43738</v>
      </c>
      <c r="E299" t="s">
        <v>38</v>
      </c>
      <c r="F299" t="s">
        <v>63</v>
      </c>
      <c r="G299" s="20" t="s">
        <v>64</v>
      </c>
      <c r="H299" t="s">
        <v>41</v>
      </c>
      <c r="I299" t="s">
        <v>32</v>
      </c>
      <c r="J299">
        <v>0.08</v>
      </c>
      <c r="K299" t="s">
        <v>1275</v>
      </c>
      <c r="L299" t="s">
        <v>43</v>
      </c>
      <c r="N299" t="str">
        <f t="shared" si="8"/>
        <v>Kavita Patel</v>
      </c>
      <c r="O299" t="str">
        <f t="shared" si="9"/>
        <v>KP915</v>
      </c>
    </row>
    <row r="300" spans="1:15" x14ac:dyDescent="0.25">
      <c r="A300" s="20" t="s">
        <v>2202</v>
      </c>
      <c r="B300" t="s">
        <v>2203</v>
      </c>
      <c r="C300" t="s">
        <v>2204</v>
      </c>
      <c r="D300" s="21">
        <v>46160</v>
      </c>
      <c r="E300" t="s">
        <v>118</v>
      </c>
      <c r="F300" t="s">
        <v>63</v>
      </c>
      <c r="G300" s="20" t="s">
        <v>64</v>
      </c>
      <c r="H300" t="s">
        <v>41</v>
      </c>
      <c r="I300" t="s">
        <v>32</v>
      </c>
      <c r="J300">
        <v>1</v>
      </c>
      <c r="K300" t="s">
        <v>2205</v>
      </c>
      <c r="L300" t="s">
        <v>119</v>
      </c>
      <c r="N300" t="str">
        <f t="shared" si="8"/>
        <v>Kavitha Murthi</v>
      </c>
      <c r="O300" t="str">
        <f t="shared" si="9"/>
        <v>KM2156</v>
      </c>
    </row>
    <row r="301" spans="1:15" x14ac:dyDescent="0.25">
      <c r="A301" s="20" t="s">
        <v>1897</v>
      </c>
      <c r="B301" t="s">
        <v>1898</v>
      </c>
      <c r="C301" t="s">
        <v>1212</v>
      </c>
      <c r="D301" s="21">
        <v>46027</v>
      </c>
      <c r="E301" t="s">
        <v>57</v>
      </c>
      <c r="F301" t="s">
        <v>58</v>
      </c>
      <c r="G301" s="20" t="s">
        <v>59</v>
      </c>
      <c r="H301" t="s">
        <v>41</v>
      </c>
      <c r="I301" t="s">
        <v>50</v>
      </c>
      <c r="J301">
        <v>0.13</v>
      </c>
      <c r="K301" t="s">
        <v>1899</v>
      </c>
      <c r="L301" t="s">
        <v>56</v>
      </c>
      <c r="N301" t="str">
        <f t="shared" si="8"/>
        <v>Kayla Derosa</v>
      </c>
      <c r="O301" t="str">
        <f t="shared" si="9"/>
        <v>KD1020</v>
      </c>
    </row>
    <row r="302" spans="1:15" x14ac:dyDescent="0.25">
      <c r="A302" s="20" t="s">
        <v>1068</v>
      </c>
      <c r="B302" t="s">
        <v>1069</v>
      </c>
      <c r="C302" t="s">
        <v>1070</v>
      </c>
      <c r="D302" s="21">
        <v>44949</v>
      </c>
      <c r="E302" t="s">
        <v>118</v>
      </c>
      <c r="F302" t="s">
        <v>63</v>
      </c>
      <c r="G302" s="20" t="s">
        <v>64</v>
      </c>
      <c r="H302" t="s">
        <v>41</v>
      </c>
      <c r="I302" t="s">
        <v>32</v>
      </c>
      <c r="J302">
        <v>1</v>
      </c>
      <c r="K302" t="s">
        <v>1071</v>
      </c>
      <c r="L302" t="s">
        <v>119</v>
      </c>
      <c r="N302" t="str">
        <f t="shared" si="8"/>
        <v>Keara Mcnair</v>
      </c>
      <c r="O302" t="str">
        <f t="shared" si="9"/>
        <v>KMM732</v>
      </c>
    </row>
    <row r="303" spans="1:15" x14ac:dyDescent="0.25">
      <c r="A303" s="20" t="s">
        <v>672</v>
      </c>
      <c r="B303" t="s">
        <v>673</v>
      </c>
      <c r="C303" t="s">
        <v>309</v>
      </c>
      <c r="D303" s="21">
        <v>44621</v>
      </c>
      <c r="E303" t="s">
        <v>38</v>
      </c>
      <c r="F303" t="s">
        <v>39</v>
      </c>
      <c r="G303" s="20" t="s">
        <v>40</v>
      </c>
      <c r="H303" t="s">
        <v>41</v>
      </c>
      <c r="I303" t="s">
        <v>32</v>
      </c>
      <c r="J303">
        <v>0.08</v>
      </c>
      <c r="K303" t="s">
        <v>674</v>
      </c>
      <c r="L303" t="s">
        <v>43</v>
      </c>
      <c r="N303" t="str">
        <f t="shared" si="8"/>
        <v>Kelly Gunning</v>
      </c>
      <c r="O303" t="str">
        <f t="shared" si="9"/>
        <v>KG642</v>
      </c>
    </row>
    <row r="304" spans="1:15" x14ac:dyDescent="0.25">
      <c r="A304" s="20" t="s">
        <v>613</v>
      </c>
      <c r="B304" t="s">
        <v>614</v>
      </c>
      <c r="C304" t="s">
        <v>615</v>
      </c>
      <c r="D304" s="21">
        <v>33679</v>
      </c>
      <c r="E304" t="s">
        <v>616</v>
      </c>
      <c r="F304" t="s">
        <v>29</v>
      </c>
      <c r="G304" s="20" t="s">
        <v>30</v>
      </c>
      <c r="H304" t="s">
        <v>31</v>
      </c>
      <c r="I304" t="s">
        <v>32</v>
      </c>
      <c r="J304">
        <v>1</v>
      </c>
      <c r="K304" t="s">
        <v>617</v>
      </c>
      <c r="L304" t="s">
        <v>140</v>
      </c>
      <c r="N304" t="str">
        <f t="shared" si="8"/>
        <v>Kenneth Gill</v>
      </c>
      <c r="O304" t="str">
        <f t="shared" si="9"/>
        <v>KGILL</v>
      </c>
    </row>
    <row r="305" spans="1:15" x14ac:dyDescent="0.25">
      <c r="A305" s="20" t="s">
        <v>889</v>
      </c>
      <c r="B305" t="s">
        <v>890</v>
      </c>
      <c r="C305" t="s">
        <v>615</v>
      </c>
      <c r="D305" s="21">
        <v>38222</v>
      </c>
      <c r="E305" t="s">
        <v>118</v>
      </c>
      <c r="F305" t="s">
        <v>29</v>
      </c>
      <c r="G305" s="20" t="s">
        <v>30</v>
      </c>
      <c r="H305" t="s">
        <v>31</v>
      </c>
      <c r="I305" t="s">
        <v>32</v>
      </c>
      <c r="J305">
        <v>1</v>
      </c>
      <c r="K305" t="s">
        <v>891</v>
      </c>
      <c r="L305" t="s">
        <v>119</v>
      </c>
      <c r="N305" t="str">
        <f t="shared" si="8"/>
        <v>Kenneth Kinter</v>
      </c>
      <c r="O305" t="str">
        <f t="shared" si="9"/>
        <v>KINTERKE</v>
      </c>
    </row>
    <row r="306" spans="1:15" x14ac:dyDescent="0.25">
      <c r="A306" s="20" t="s">
        <v>296</v>
      </c>
      <c r="B306" t="s">
        <v>297</v>
      </c>
      <c r="C306" t="s">
        <v>298</v>
      </c>
      <c r="D306" s="21">
        <v>43682</v>
      </c>
      <c r="E306" t="s">
        <v>299</v>
      </c>
      <c r="F306" t="s">
        <v>58</v>
      </c>
      <c r="G306" s="20" t="s">
        <v>59</v>
      </c>
      <c r="H306" t="s">
        <v>41</v>
      </c>
      <c r="I306" t="s">
        <v>50</v>
      </c>
      <c r="J306">
        <v>1</v>
      </c>
      <c r="K306" t="s">
        <v>300</v>
      </c>
      <c r="L306" t="s">
        <v>99</v>
      </c>
      <c r="N306" t="str">
        <f t="shared" si="8"/>
        <v>Kenya Catching</v>
      </c>
      <c r="O306" t="str">
        <f t="shared" si="9"/>
        <v>KENCATCH</v>
      </c>
    </row>
    <row r="307" spans="1:15" x14ac:dyDescent="0.25">
      <c r="A307" s="20" t="s">
        <v>408</v>
      </c>
      <c r="B307" t="s">
        <v>188</v>
      </c>
      <c r="C307" t="s">
        <v>409</v>
      </c>
      <c r="D307" s="21">
        <v>45684</v>
      </c>
      <c r="E307" t="s">
        <v>84</v>
      </c>
      <c r="F307" t="s">
        <v>63</v>
      </c>
      <c r="G307" s="20" t="s">
        <v>64</v>
      </c>
      <c r="H307" t="s">
        <v>41</v>
      </c>
      <c r="I307" t="s">
        <v>50</v>
      </c>
      <c r="J307">
        <v>0.25</v>
      </c>
      <c r="K307" t="s">
        <v>410</v>
      </c>
      <c r="L307" t="s">
        <v>43</v>
      </c>
      <c r="N307" t="str">
        <f t="shared" si="8"/>
        <v>Kermina David</v>
      </c>
      <c r="O307" t="str">
        <f t="shared" si="9"/>
        <v>KD883</v>
      </c>
    </row>
    <row r="308" spans="1:15" x14ac:dyDescent="0.25">
      <c r="A308" s="20" t="s">
        <v>896</v>
      </c>
      <c r="B308" t="s">
        <v>897</v>
      </c>
      <c r="C308" t="s">
        <v>898</v>
      </c>
      <c r="D308" s="21">
        <v>45307</v>
      </c>
      <c r="E308" t="s">
        <v>38</v>
      </c>
      <c r="F308" t="s">
        <v>29</v>
      </c>
      <c r="G308" s="20" t="s">
        <v>30</v>
      </c>
      <c r="H308" t="s">
        <v>31</v>
      </c>
      <c r="I308" t="s">
        <v>32</v>
      </c>
      <c r="J308">
        <v>0.08</v>
      </c>
      <c r="K308" t="s">
        <v>899</v>
      </c>
      <c r="L308" t="s">
        <v>43</v>
      </c>
      <c r="N308" t="str">
        <f t="shared" si="8"/>
        <v>Kerry Kleinfeldt</v>
      </c>
      <c r="O308" t="str">
        <f t="shared" si="9"/>
        <v>KK1039</v>
      </c>
    </row>
    <row r="309" spans="1:15" x14ac:dyDescent="0.25">
      <c r="A309" s="20" t="s">
        <v>1817</v>
      </c>
      <c r="B309" t="s">
        <v>1818</v>
      </c>
      <c r="C309" t="s">
        <v>877</v>
      </c>
      <c r="D309" s="21">
        <v>45919</v>
      </c>
      <c r="E309" t="s">
        <v>38</v>
      </c>
      <c r="F309" t="s">
        <v>39</v>
      </c>
      <c r="G309" s="20" t="s">
        <v>40</v>
      </c>
      <c r="H309" t="s">
        <v>41</v>
      </c>
      <c r="I309" t="s">
        <v>32</v>
      </c>
      <c r="J309">
        <v>0.08</v>
      </c>
      <c r="K309" t="s">
        <v>1819</v>
      </c>
      <c r="L309" t="s">
        <v>43</v>
      </c>
      <c r="N309" t="str">
        <f t="shared" si="8"/>
        <v>Kim Joho</v>
      </c>
      <c r="O309" t="str">
        <f t="shared" si="9"/>
        <v>KJ295</v>
      </c>
    </row>
    <row r="310" spans="1:15" x14ac:dyDescent="0.25">
      <c r="A310" s="20" t="s">
        <v>1372</v>
      </c>
      <c r="B310" t="s">
        <v>1373</v>
      </c>
      <c r="C310" t="s">
        <v>877</v>
      </c>
      <c r="D310" s="21">
        <v>45323</v>
      </c>
      <c r="E310" t="s">
        <v>38</v>
      </c>
      <c r="F310" t="s">
        <v>72</v>
      </c>
      <c r="G310" s="20" t="s">
        <v>73</v>
      </c>
      <c r="H310" t="s">
        <v>31</v>
      </c>
      <c r="I310" t="s">
        <v>32</v>
      </c>
      <c r="J310">
        <v>0.08</v>
      </c>
      <c r="K310" t="s">
        <v>1374</v>
      </c>
      <c r="L310" t="s">
        <v>43</v>
      </c>
      <c r="N310" t="str">
        <f t="shared" si="8"/>
        <v>Kim Ribeiro</v>
      </c>
      <c r="O310" t="str">
        <f t="shared" si="9"/>
        <v>KR994</v>
      </c>
    </row>
    <row r="311" spans="1:15" x14ac:dyDescent="0.25">
      <c r="A311" s="20" t="s">
        <v>1306</v>
      </c>
      <c r="B311" t="s">
        <v>1307</v>
      </c>
      <c r="C311" t="s">
        <v>1308</v>
      </c>
      <c r="D311" s="21">
        <v>44915</v>
      </c>
      <c r="E311" t="s">
        <v>38</v>
      </c>
      <c r="F311" t="s">
        <v>54</v>
      </c>
      <c r="G311" s="20" t="s">
        <v>55</v>
      </c>
      <c r="H311" t="s">
        <v>41</v>
      </c>
      <c r="I311" t="s">
        <v>32</v>
      </c>
      <c r="J311">
        <v>0.08</v>
      </c>
      <c r="K311" t="s">
        <v>1309</v>
      </c>
      <c r="L311" t="s">
        <v>43</v>
      </c>
      <c r="N311" t="str">
        <f t="shared" si="8"/>
        <v>Kimberli Pike</v>
      </c>
      <c r="O311" t="str">
        <f t="shared" si="9"/>
        <v>KLP172</v>
      </c>
    </row>
    <row r="312" spans="1:15" x14ac:dyDescent="0.25">
      <c r="A312" s="20" t="s">
        <v>644</v>
      </c>
      <c r="B312" t="s">
        <v>645</v>
      </c>
      <c r="C312" t="s">
        <v>646</v>
      </c>
      <c r="D312" s="21">
        <v>43598</v>
      </c>
      <c r="E312" t="s">
        <v>38</v>
      </c>
      <c r="F312" t="s">
        <v>54</v>
      </c>
      <c r="G312" s="20" t="s">
        <v>55</v>
      </c>
      <c r="H312" t="s">
        <v>41</v>
      </c>
      <c r="I312" t="s">
        <v>32</v>
      </c>
      <c r="J312">
        <v>0.05</v>
      </c>
      <c r="K312" t="s">
        <v>647</v>
      </c>
      <c r="L312" t="s">
        <v>43</v>
      </c>
      <c r="N312" t="str">
        <f t="shared" si="8"/>
        <v>Kimberly Gottesman</v>
      </c>
      <c r="O312" t="str">
        <f t="shared" si="9"/>
        <v>GOTTESKI</v>
      </c>
    </row>
    <row r="313" spans="1:15" x14ac:dyDescent="0.25">
      <c r="A313" s="20" t="s">
        <v>1085</v>
      </c>
      <c r="B313" t="s">
        <v>1086</v>
      </c>
      <c r="C313" t="s">
        <v>1087</v>
      </c>
      <c r="D313" s="21">
        <v>46113</v>
      </c>
      <c r="E313" t="s">
        <v>425</v>
      </c>
      <c r="F313" t="s">
        <v>63</v>
      </c>
      <c r="G313" s="20" t="s">
        <v>64</v>
      </c>
      <c r="H313" t="s">
        <v>41</v>
      </c>
      <c r="I313" t="s">
        <v>32</v>
      </c>
      <c r="J313">
        <v>1</v>
      </c>
      <c r="K313" t="s">
        <v>1088</v>
      </c>
      <c r="L313" t="s">
        <v>119</v>
      </c>
      <c r="N313" t="str">
        <f t="shared" si="8"/>
        <v>Kira Medina-Tiencken</v>
      </c>
      <c r="O313" t="str">
        <f t="shared" si="9"/>
        <v>KEM351</v>
      </c>
    </row>
    <row r="314" spans="1:15" x14ac:dyDescent="0.25">
      <c r="A314" s="20" t="s">
        <v>171</v>
      </c>
      <c r="B314" t="s">
        <v>172</v>
      </c>
      <c r="C314" t="s">
        <v>173</v>
      </c>
      <c r="D314" s="21">
        <v>44564</v>
      </c>
      <c r="E314" t="s">
        <v>174</v>
      </c>
      <c r="F314" t="s">
        <v>58</v>
      </c>
      <c r="G314" s="20" t="s">
        <v>59</v>
      </c>
      <c r="H314" t="s">
        <v>41</v>
      </c>
      <c r="I314" t="s">
        <v>50</v>
      </c>
      <c r="J314">
        <v>1</v>
      </c>
      <c r="K314" t="s">
        <v>175</v>
      </c>
      <c r="L314" t="s">
        <v>99</v>
      </c>
      <c r="N314" t="str">
        <f t="shared" si="8"/>
        <v>Kisha Belton</v>
      </c>
      <c r="O314" t="str">
        <f t="shared" si="9"/>
        <v>KBC68</v>
      </c>
    </row>
    <row r="315" spans="1:15" x14ac:dyDescent="0.25">
      <c r="A315" s="20" t="s">
        <v>279</v>
      </c>
      <c r="B315" t="s">
        <v>280</v>
      </c>
      <c r="C315" t="s">
        <v>281</v>
      </c>
      <c r="D315" s="21">
        <v>45623</v>
      </c>
      <c r="E315" t="s">
        <v>282</v>
      </c>
      <c r="F315" t="s">
        <v>58</v>
      </c>
      <c r="G315" s="20" t="s">
        <v>59</v>
      </c>
      <c r="H315" t="s">
        <v>41</v>
      </c>
      <c r="I315" t="s">
        <v>50</v>
      </c>
      <c r="J315">
        <v>0.2</v>
      </c>
      <c r="K315" t="s">
        <v>283</v>
      </c>
      <c r="L315" t="s">
        <v>56</v>
      </c>
      <c r="N315" t="str">
        <f t="shared" si="8"/>
        <v>Kishaun Carter</v>
      </c>
      <c r="O315" t="str">
        <f t="shared" si="9"/>
        <v>KC1531</v>
      </c>
    </row>
    <row r="316" spans="1:15" x14ac:dyDescent="0.25">
      <c r="A316" s="20" t="s">
        <v>1253</v>
      </c>
      <c r="B316" t="s">
        <v>1254</v>
      </c>
      <c r="C316" t="s">
        <v>1255</v>
      </c>
      <c r="D316" s="21">
        <v>45719</v>
      </c>
      <c r="E316" t="s">
        <v>57</v>
      </c>
      <c r="F316" t="s">
        <v>58</v>
      </c>
      <c r="G316" s="20" t="s">
        <v>59</v>
      </c>
      <c r="H316" t="s">
        <v>41</v>
      </c>
      <c r="I316" t="s">
        <v>50</v>
      </c>
      <c r="J316">
        <v>0.5</v>
      </c>
      <c r="K316" t="s">
        <v>1256</v>
      </c>
      <c r="L316" t="s">
        <v>56</v>
      </c>
      <c r="N316" t="str">
        <f t="shared" si="8"/>
        <v>Krishna Parekh</v>
      </c>
      <c r="O316" t="str">
        <f t="shared" si="9"/>
        <v>KP1354</v>
      </c>
    </row>
    <row r="317" spans="1:15" x14ac:dyDescent="0.25">
      <c r="A317" s="20" t="s">
        <v>468</v>
      </c>
      <c r="B317" t="s">
        <v>469</v>
      </c>
      <c r="C317" t="s">
        <v>470</v>
      </c>
      <c r="D317" s="21">
        <v>44753</v>
      </c>
      <c r="E317" t="s">
        <v>123</v>
      </c>
      <c r="F317" t="s">
        <v>39</v>
      </c>
      <c r="G317" s="20" t="s">
        <v>40</v>
      </c>
      <c r="H317" t="s">
        <v>41</v>
      </c>
      <c r="I317" t="s">
        <v>32</v>
      </c>
      <c r="J317">
        <v>1</v>
      </c>
      <c r="K317" t="s">
        <v>471</v>
      </c>
      <c r="L317" t="s">
        <v>119</v>
      </c>
      <c r="N317" t="str">
        <f t="shared" si="8"/>
        <v>Krista Donough</v>
      </c>
      <c r="O317" t="str">
        <f t="shared" si="9"/>
        <v>KBD23</v>
      </c>
    </row>
    <row r="318" spans="1:15" x14ac:dyDescent="0.25">
      <c r="A318" s="20" t="s">
        <v>1422</v>
      </c>
      <c r="B318" t="s">
        <v>1423</v>
      </c>
      <c r="C318" t="s">
        <v>470</v>
      </c>
      <c r="D318" s="21">
        <v>45375</v>
      </c>
      <c r="E318" t="s">
        <v>1424</v>
      </c>
      <c r="F318" t="s">
        <v>29</v>
      </c>
      <c r="G318" s="20" t="s">
        <v>30</v>
      </c>
      <c r="H318" t="s">
        <v>31</v>
      </c>
      <c r="I318" t="s">
        <v>50</v>
      </c>
      <c r="J318">
        <v>0.25</v>
      </c>
      <c r="K318" t="s">
        <v>1425</v>
      </c>
      <c r="L318" t="s">
        <v>164</v>
      </c>
      <c r="N318" t="str">
        <f t="shared" si="8"/>
        <v>Krista Rogers</v>
      </c>
      <c r="O318" t="str">
        <f t="shared" si="9"/>
        <v>KR871</v>
      </c>
    </row>
    <row r="319" spans="1:15" x14ac:dyDescent="0.25">
      <c r="A319" s="20" t="s">
        <v>698</v>
      </c>
      <c r="B319" t="s">
        <v>699</v>
      </c>
      <c r="C319" t="s">
        <v>700</v>
      </c>
      <c r="D319" s="21">
        <v>44896</v>
      </c>
      <c r="E319" t="s">
        <v>38</v>
      </c>
      <c r="F319" t="s">
        <v>54</v>
      </c>
      <c r="G319" s="20" t="s">
        <v>55</v>
      </c>
      <c r="H319" t="s">
        <v>41</v>
      </c>
      <c r="I319" t="s">
        <v>32</v>
      </c>
      <c r="J319">
        <v>0.05</v>
      </c>
      <c r="K319" t="s">
        <v>701</v>
      </c>
      <c r="L319" t="s">
        <v>43</v>
      </c>
      <c r="N319" t="str">
        <f t="shared" si="8"/>
        <v>Kristen Hamilton</v>
      </c>
      <c r="O319" t="str">
        <f t="shared" si="9"/>
        <v>KPH59</v>
      </c>
    </row>
    <row r="320" spans="1:15" x14ac:dyDescent="0.25">
      <c r="A320" s="20" t="s">
        <v>1330</v>
      </c>
      <c r="B320" t="s">
        <v>1331</v>
      </c>
      <c r="C320" t="s">
        <v>700</v>
      </c>
      <c r="D320" s="21">
        <v>45474</v>
      </c>
      <c r="E320" t="s">
        <v>38</v>
      </c>
      <c r="F320" t="s">
        <v>63</v>
      </c>
      <c r="G320" s="20" t="s">
        <v>64</v>
      </c>
      <c r="H320" t="s">
        <v>41</v>
      </c>
      <c r="I320" t="s">
        <v>32</v>
      </c>
      <c r="J320">
        <v>0.08</v>
      </c>
      <c r="K320" t="s">
        <v>1332</v>
      </c>
      <c r="L320" t="s">
        <v>43</v>
      </c>
      <c r="N320" t="str">
        <f t="shared" si="8"/>
        <v>Kristen Popp</v>
      </c>
      <c r="O320" t="str">
        <f t="shared" si="9"/>
        <v>KDP169</v>
      </c>
    </row>
    <row r="321" spans="1:15" x14ac:dyDescent="0.25">
      <c r="A321" s="20" t="s">
        <v>1676</v>
      </c>
      <c r="B321" t="s">
        <v>1677</v>
      </c>
      <c r="C321" t="s">
        <v>700</v>
      </c>
      <c r="D321" s="21">
        <v>44753</v>
      </c>
      <c r="E321" t="s">
        <v>348</v>
      </c>
      <c r="F321" t="s">
        <v>63</v>
      </c>
      <c r="G321" s="20" t="s">
        <v>64</v>
      </c>
      <c r="H321" t="s">
        <v>41</v>
      </c>
      <c r="I321" t="s">
        <v>32</v>
      </c>
      <c r="J321">
        <v>1</v>
      </c>
      <c r="K321" t="s">
        <v>1678</v>
      </c>
      <c r="L321" t="s">
        <v>119</v>
      </c>
      <c r="N321" t="str">
        <f t="shared" si="8"/>
        <v>Kristen Victorino</v>
      </c>
      <c r="O321" t="str">
        <f t="shared" si="9"/>
        <v>KV359</v>
      </c>
    </row>
    <row r="322" spans="1:15" x14ac:dyDescent="0.25">
      <c r="A322" s="20" t="s">
        <v>2335</v>
      </c>
      <c r="B322" t="s">
        <v>2336</v>
      </c>
      <c r="C322" t="s">
        <v>700</v>
      </c>
      <c r="D322" s="21">
        <v>46055</v>
      </c>
      <c r="E322" t="s">
        <v>53</v>
      </c>
      <c r="F322" t="s">
        <v>29</v>
      </c>
      <c r="G322" s="20" t="s">
        <v>30</v>
      </c>
      <c r="H322" t="s">
        <v>31</v>
      </c>
      <c r="I322" t="s">
        <v>50</v>
      </c>
      <c r="J322">
        <v>0.88</v>
      </c>
      <c r="K322" t="s">
        <v>2337</v>
      </c>
      <c r="L322" t="s">
        <v>56</v>
      </c>
      <c r="N322" t="str">
        <f t="shared" ref="N322:N385" si="10">PROPER(_xlfn.CONCAT(C322," ",B322))</f>
        <v>Kristen Yonker</v>
      </c>
      <c r="O322" t="str">
        <f t="shared" ref="O322:O385" si="11">IFERROR(UPPER(LEFT(K322,SEARCH("@",K322)-1)),"")</f>
        <v>KY395</v>
      </c>
    </row>
    <row r="323" spans="1:15" x14ac:dyDescent="0.25">
      <c r="A323" s="20" t="s">
        <v>924</v>
      </c>
      <c r="B323" t="s">
        <v>925</v>
      </c>
      <c r="C323" t="s">
        <v>926</v>
      </c>
      <c r="D323" s="21">
        <v>42917</v>
      </c>
      <c r="E323" t="s">
        <v>38</v>
      </c>
      <c r="F323" t="s">
        <v>63</v>
      </c>
      <c r="G323" s="20" t="s">
        <v>64</v>
      </c>
      <c r="H323" t="s">
        <v>41</v>
      </c>
      <c r="I323" t="s">
        <v>32</v>
      </c>
      <c r="J323">
        <v>0.05</v>
      </c>
      <c r="K323" t="s">
        <v>927</v>
      </c>
      <c r="L323" t="s">
        <v>43</v>
      </c>
      <c r="N323" t="str">
        <f t="shared" si="10"/>
        <v>Kristina Lagzdins</v>
      </c>
      <c r="O323" t="str">
        <f t="shared" si="11"/>
        <v>KEL137</v>
      </c>
    </row>
    <row r="324" spans="1:15" x14ac:dyDescent="0.25">
      <c r="A324" s="20" t="s">
        <v>1929</v>
      </c>
      <c r="B324" t="s">
        <v>1930</v>
      </c>
      <c r="C324" t="s">
        <v>1931</v>
      </c>
      <c r="D324" s="21">
        <v>45999</v>
      </c>
      <c r="E324" t="s">
        <v>57</v>
      </c>
      <c r="F324" t="s">
        <v>58</v>
      </c>
      <c r="G324" s="20" t="s">
        <v>59</v>
      </c>
      <c r="H324" t="s">
        <v>41</v>
      </c>
      <c r="I324" t="s">
        <v>50</v>
      </c>
      <c r="J324">
        <v>0.13</v>
      </c>
      <c r="K324" t="s">
        <v>1932</v>
      </c>
      <c r="L324" t="s">
        <v>56</v>
      </c>
      <c r="N324" t="str">
        <f t="shared" si="10"/>
        <v>Kristine Kittridge</v>
      </c>
      <c r="O324" t="str">
        <f t="shared" si="11"/>
        <v>KEK208</v>
      </c>
    </row>
    <row r="325" spans="1:15" x14ac:dyDescent="0.25">
      <c r="A325" s="20" t="s">
        <v>199</v>
      </c>
      <c r="B325" t="s">
        <v>200</v>
      </c>
      <c r="C325" t="s">
        <v>201</v>
      </c>
      <c r="D325" s="21">
        <v>39329</v>
      </c>
      <c r="E325" t="s">
        <v>166</v>
      </c>
      <c r="F325" t="s">
        <v>58</v>
      </c>
      <c r="G325" s="20" t="s">
        <v>59</v>
      </c>
      <c r="H325" t="s">
        <v>31</v>
      </c>
      <c r="I325" t="s">
        <v>50</v>
      </c>
      <c r="J325">
        <v>1</v>
      </c>
      <c r="K325" t="s">
        <v>202</v>
      </c>
      <c r="L325" t="s">
        <v>99</v>
      </c>
      <c r="N325" t="str">
        <f t="shared" si="10"/>
        <v>Kristy Boyce</v>
      </c>
      <c r="O325" t="str">
        <f t="shared" si="11"/>
        <v>BOYCEKA</v>
      </c>
    </row>
    <row r="326" spans="1:15" x14ac:dyDescent="0.25">
      <c r="A326" s="20" t="s">
        <v>1392</v>
      </c>
      <c r="B326" t="s">
        <v>1393</v>
      </c>
      <c r="C326" t="s">
        <v>201</v>
      </c>
      <c r="D326" s="21">
        <v>44130</v>
      </c>
      <c r="E326" t="s">
        <v>491</v>
      </c>
      <c r="F326" t="s">
        <v>29</v>
      </c>
      <c r="G326" s="20" t="s">
        <v>30</v>
      </c>
      <c r="H326" t="s">
        <v>31</v>
      </c>
      <c r="I326" t="s">
        <v>50</v>
      </c>
      <c r="J326">
        <v>1</v>
      </c>
      <c r="K326" t="s">
        <v>1394</v>
      </c>
      <c r="L326" t="s">
        <v>228</v>
      </c>
      <c r="N326" t="str">
        <f t="shared" si="10"/>
        <v>Kristy Ritvalsky</v>
      </c>
      <c r="O326" t="str">
        <f t="shared" si="11"/>
        <v>KMR359</v>
      </c>
    </row>
    <row r="327" spans="1:15" x14ac:dyDescent="0.25">
      <c r="A327" s="20" t="s">
        <v>1660</v>
      </c>
      <c r="B327" t="s">
        <v>1661</v>
      </c>
      <c r="C327" t="s">
        <v>1662</v>
      </c>
      <c r="D327" s="21">
        <v>45541</v>
      </c>
      <c r="E327" t="s">
        <v>57</v>
      </c>
      <c r="F327" t="s">
        <v>58</v>
      </c>
      <c r="G327" s="20" t="s">
        <v>59</v>
      </c>
      <c r="H327" t="s">
        <v>31</v>
      </c>
      <c r="I327" t="s">
        <v>50</v>
      </c>
      <c r="J327">
        <v>0.5</v>
      </c>
      <c r="K327" t="s">
        <v>1663</v>
      </c>
      <c r="L327" t="s">
        <v>56</v>
      </c>
      <c r="N327" t="str">
        <f t="shared" si="10"/>
        <v>Krystle Ung</v>
      </c>
      <c r="O327" t="str">
        <f t="shared" si="11"/>
        <v>KU61</v>
      </c>
    </row>
    <row r="328" spans="1:15" x14ac:dyDescent="0.25">
      <c r="A328" s="20" t="s">
        <v>153</v>
      </c>
      <c r="B328" t="s">
        <v>154</v>
      </c>
      <c r="C328" t="s">
        <v>155</v>
      </c>
      <c r="D328" s="21">
        <v>44564</v>
      </c>
      <c r="E328" t="s">
        <v>156</v>
      </c>
      <c r="F328" t="s">
        <v>58</v>
      </c>
      <c r="G328" s="20" t="s">
        <v>59</v>
      </c>
      <c r="H328" t="s">
        <v>41</v>
      </c>
      <c r="I328" t="s">
        <v>50</v>
      </c>
      <c r="J328">
        <v>1</v>
      </c>
      <c r="K328" t="s">
        <v>157</v>
      </c>
      <c r="L328" t="s">
        <v>99</v>
      </c>
      <c r="N328" t="str">
        <f t="shared" si="10"/>
        <v>Kurt Bastian</v>
      </c>
      <c r="O328" t="str">
        <f t="shared" si="11"/>
        <v>KB1160</v>
      </c>
    </row>
    <row r="329" spans="1:15" x14ac:dyDescent="0.25">
      <c r="A329" s="20" t="s">
        <v>1480</v>
      </c>
      <c r="B329" t="s">
        <v>1959</v>
      </c>
      <c r="C329" t="s">
        <v>1481</v>
      </c>
      <c r="D329" s="21">
        <v>45541</v>
      </c>
      <c r="E329" t="s">
        <v>57</v>
      </c>
      <c r="F329" t="s">
        <v>58</v>
      </c>
      <c r="G329" s="20" t="s">
        <v>59</v>
      </c>
      <c r="H329" t="s">
        <v>31</v>
      </c>
      <c r="I329" t="s">
        <v>50</v>
      </c>
      <c r="J329">
        <v>0.5</v>
      </c>
      <c r="K329" t="s">
        <v>1482</v>
      </c>
      <c r="L329" t="s">
        <v>56</v>
      </c>
      <c r="N329" t="str">
        <f t="shared" si="10"/>
        <v>Lara Sian</v>
      </c>
      <c r="O329" t="str">
        <f t="shared" si="11"/>
        <v>LS1384</v>
      </c>
    </row>
    <row r="330" spans="1:15" x14ac:dyDescent="0.25">
      <c r="A330" s="20" t="s">
        <v>240</v>
      </c>
      <c r="B330" t="s">
        <v>241</v>
      </c>
      <c r="C330" t="s">
        <v>203</v>
      </c>
      <c r="D330" s="21">
        <v>37263</v>
      </c>
      <c r="E330" t="s">
        <v>440</v>
      </c>
      <c r="F330" t="s">
        <v>54</v>
      </c>
      <c r="G330" s="20" t="s">
        <v>55</v>
      </c>
      <c r="H330" t="s">
        <v>41</v>
      </c>
      <c r="I330" t="s">
        <v>32</v>
      </c>
      <c r="J330">
        <v>1</v>
      </c>
      <c r="K330" t="s">
        <v>242</v>
      </c>
      <c r="L330" t="s">
        <v>119</v>
      </c>
      <c r="N330" t="str">
        <f t="shared" si="10"/>
        <v>Laura Byham-Gray</v>
      </c>
      <c r="O330" t="str">
        <f t="shared" si="11"/>
        <v>BYHAMGLD</v>
      </c>
    </row>
    <row r="331" spans="1:15" x14ac:dyDescent="0.25">
      <c r="A331" s="20" t="s">
        <v>1728</v>
      </c>
      <c r="B331" t="s">
        <v>1729</v>
      </c>
      <c r="C331" t="s">
        <v>1730</v>
      </c>
      <c r="D331" s="21">
        <v>45229</v>
      </c>
      <c r="E331" t="s">
        <v>38</v>
      </c>
      <c r="F331" t="s">
        <v>39</v>
      </c>
      <c r="G331" s="20" t="s">
        <v>40</v>
      </c>
      <c r="H331" t="s">
        <v>41</v>
      </c>
      <c r="I331" t="s">
        <v>32</v>
      </c>
      <c r="J331">
        <v>0.05</v>
      </c>
      <c r="K331" t="s">
        <v>1731</v>
      </c>
      <c r="L331" t="s">
        <v>43</v>
      </c>
      <c r="N331" t="str">
        <f t="shared" si="10"/>
        <v>Lea White</v>
      </c>
      <c r="O331" t="str">
        <f t="shared" si="11"/>
        <v>LAW278</v>
      </c>
    </row>
    <row r="332" spans="1:15" x14ac:dyDescent="0.25">
      <c r="A332" s="20" t="s">
        <v>759</v>
      </c>
      <c r="B332" t="s">
        <v>760</v>
      </c>
      <c r="C332" t="s">
        <v>761</v>
      </c>
      <c r="D332" s="21">
        <v>37725</v>
      </c>
      <c r="E332" t="s">
        <v>977</v>
      </c>
      <c r="F332" t="s">
        <v>48</v>
      </c>
      <c r="G332" s="20" t="s">
        <v>49</v>
      </c>
      <c r="H332" t="s">
        <v>31</v>
      </c>
      <c r="I332" t="s">
        <v>50</v>
      </c>
      <c r="J332">
        <v>1</v>
      </c>
      <c r="K332" t="s">
        <v>762</v>
      </c>
      <c r="L332" t="s">
        <v>99</v>
      </c>
      <c r="N332" t="str">
        <f t="shared" si="10"/>
        <v>Lesley Howell</v>
      </c>
      <c r="O332" t="str">
        <f t="shared" si="11"/>
        <v>HOWELLLA</v>
      </c>
    </row>
    <row r="333" spans="1:15" x14ac:dyDescent="0.25">
      <c r="A333" s="20" t="s">
        <v>2007</v>
      </c>
      <c r="B333" t="s">
        <v>2008</v>
      </c>
      <c r="C333" t="s">
        <v>2009</v>
      </c>
      <c r="D333" s="21">
        <v>46042</v>
      </c>
      <c r="E333" t="s">
        <v>435</v>
      </c>
      <c r="F333" t="s">
        <v>72</v>
      </c>
      <c r="G333" s="20" t="s">
        <v>73</v>
      </c>
      <c r="H333" t="s">
        <v>31</v>
      </c>
      <c r="I333" t="s">
        <v>50</v>
      </c>
      <c r="J333">
        <v>0.03</v>
      </c>
      <c r="K333" t="s">
        <v>2010</v>
      </c>
      <c r="L333" t="s">
        <v>56</v>
      </c>
      <c r="N333" t="str">
        <f t="shared" si="10"/>
        <v>Linda Barron</v>
      </c>
      <c r="O333" t="str">
        <f t="shared" si="11"/>
        <v>LINDABAR</v>
      </c>
    </row>
    <row r="334" spans="1:15" x14ac:dyDescent="0.25">
      <c r="A334" s="20" t="s">
        <v>1541</v>
      </c>
      <c r="B334" t="s">
        <v>1542</v>
      </c>
      <c r="C334" t="s">
        <v>1543</v>
      </c>
      <c r="D334" s="21">
        <v>45504</v>
      </c>
      <c r="E334" t="s">
        <v>282</v>
      </c>
      <c r="F334" t="s">
        <v>63</v>
      </c>
      <c r="G334" s="20" t="s">
        <v>64</v>
      </c>
      <c r="H334" t="s">
        <v>41</v>
      </c>
      <c r="I334" t="s">
        <v>50</v>
      </c>
      <c r="J334">
        <v>1</v>
      </c>
      <c r="K334" t="s">
        <v>1544</v>
      </c>
      <c r="L334" t="s">
        <v>56</v>
      </c>
      <c r="N334" t="str">
        <f t="shared" si="10"/>
        <v>Lindsey Soper</v>
      </c>
      <c r="O334" t="str">
        <f t="shared" si="11"/>
        <v>LS1436</v>
      </c>
    </row>
    <row r="335" spans="1:15" x14ac:dyDescent="0.25">
      <c r="A335" s="20" t="s">
        <v>371</v>
      </c>
      <c r="B335" t="s">
        <v>372</v>
      </c>
      <c r="C335" t="s">
        <v>373</v>
      </c>
      <c r="D335" s="21">
        <v>45507</v>
      </c>
      <c r="E335" t="s">
        <v>38</v>
      </c>
      <c r="F335" t="s">
        <v>72</v>
      </c>
      <c r="G335" s="20" t="s">
        <v>73</v>
      </c>
      <c r="H335" t="s">
        <v>31</v>
      </c>
      <c r="I335" t="s">
        <v>32</v>
      </c>
      <c r="J335">
        <v>0.05</v>
      </c>
      <c r="K335" t="s">
        <v>374</v>
      </c>
      <c r="L335" t="s">
        <v>43</v>
      </c>
      <c r="N335" t="str">
        <f t="shared" si="10"/>
        <v>Lisa Cooper</v>
      </c>
      <c r="O335" t="str">
        <f t="shared" si="11"/>
        <v>BLANCHLD</v>
      </c>
    </row>
    <row r="336" spans="1:15" x14ac:dyDescent="0.25">
      <c r="A336" s="20" t="s">
        <v>771</v>
      </c>
      <c r="B336" t="s">
        <v>772</v>
      </c>
      <c r="C336" t="s">
        <v>373</v>
      </c>
      <c r="D336" s="21">
        <v>38145</v>
      </c>
      <c r="E336" t="s">
        <v>750</v>
      </c>
      <c r="F336" t="s">
        <v>58</v>
      </c>
      <c r="G336" s="20" t="s">
        <v>59</v>
      </c>
      <c r="H336" t="s">
        <v>41</v>
      </c>
      <c r="I336" t="s">
        <v>50</v>
      </c>
      <c r="J336">
        <v>1</v>
      </c>
      <c r="K336" t="s">
        <v>773</v>
      </c>
      <c r="L336" t="s">
        <v>228</v>
      </c>
      <c r="N336" t="str">
        <f t="shared" si="10"/>
        <v>Lisa Hunt</v>
      </c>
      <c r="O336" t="str">
        <f t="shared" si="11"/>
        <v>HUNTLJ</v>
      </c>
    </row>
    <row r="337" spans="1:15" x14ac:dyDescent="0.25">
      <c r="A337" s="20" t="s">
        <v>1243</v>
      </c>
      <c r="B337" t="s">
        <v>1244</v>
      </c>
      <c r="C337" t="s">
        <v>373</v>
      </c>
      <c r="D337" s="21">
        <v>41426</v>
      </c>
      <c r="E337" t="s">
        <v>118</v>
      </c>
      <c r="F337" t="s">
        <v>72</v>
      </c>
      <c r="G337" s="20" t="s">
        <v>73</v>
      </c>
      <c r="H337" t="s">
        <v>31</v>
      </c>
      <c r="I337" t="s">
        <v>32</v>
      </c>
      <c r="J337">
        <v>1</v>
      </c>
      <c r="K337" t="s">
        <v>1245</v>
      </c>
      <c r="L337" t="s">
        <v>119</v>
      </c>
      <c r="N337" t="str">
        <f t="shared" si="10"/>
        <v>Lisa Palladino Kim</v>
      </c>
      <c r="O337" t="str">
        <f t="shared" si="11"/>
        <v>PALLADLM</v>
      </c>
    </row>
    <row r="338" spans="1:15" x14ac:dyDescent="0.25">
      <c r="A338" s="20" t="s">
        <v>2091</v>
      </c>
      <c r="B338" t="s">
        <v>592</v>
      </c>
      <c r="C338" t="s">
        <v>2092</v>
      </c>
      <c r="D338" s="21">
        <v>46288</v>
      </c>
      <c r="E338" t="s">
        <v>53</v>
      </c>
      <c r="F338" t="s">
        <v>63</v>
      </c>
      <c r="G338" s="20" t="s">
        <v>64</v>
      </c>
      <c r="H338" t="s">
        <v>41</v>
      </c>
      <c r="I338" t="s">
        <v>50</v>
      </c>
      <c r="J338">
        <v>0.5</v>
      </c>
      <c r="L338" t="s">
        <v>56</v>
      </c>
      <c r="N338" t="str">
        <f t="shared" si="10"/>
        <v>Lisbeth Garcia</v>
      </c>
      <c r="O338" t="str">
        <f t="shared" si="11"/>
        <v/>
      </c>
    </row>
    <row r="339" spans="1:15" x14ac:dyDescent="0.25">
      <c r="A339" s="20" t="s">
        <v>1415</v>
      </c>
      <c r="B339" t="s">
        <v>1416</v>
      </c>
      <c r="C339" t="s">
        <v>1417</v>
      </c>
      <c r="D339" s="21">
        <v>36766</v>
      </c>
      <c r="E339" t="s">
        <v>466</v>
      </c>
      <c r="F339" t="s">
        <v>39</v>
      </c>
      <c r="G339" s="20" t="s">
        <v>40</v>
      </c>
      <c r="H339" t="s">
        <v>41</v>
      </c>
      <c r="I339" t="s">
        <v>32</v>
      </c>
      <c r="J339">
        <v>1</v>
      </c>
      <c r="K339" t="s">
        <v>1418</v>
      </c>
      <c r="L339" t="s">
        <v>34</v>
      </c>
      <c r="N339" t="str">
        <f t="shared" si="10"/>
        <v>Lois Rockson</v>
      </c>
      <c r="O339" t="str">
        <f t="shared" si="11"/>
        <v>ROCKSOLE</v>
      </c>
    </row>
    <row r="340" spans="1:15" x14ac:dyDescent="0.25">
      <c r="A340" s="20" t="s">
        <v>271</v>
      </c>
      <c r="B340" t="s">
        <v>272</v>
      </c>
      <c r="C340" t="s">
        <v>273</v>
      </c>
      <c r="D340" s="21">
        <v>44743</v>
      </c>
      <c r="E340" t="s">
        <v>118</v>
      </c>
      <c r="F340" t="s">
        <v>72</v>
      </c>
      <c r="G340" s="20" t="s">
        <v>73</v>
      </c>
      <c r="H340" t="s">
        <v>31</v>
      </c>
      <c r="I340" t="s">
        <v>32</v>
      </c>
      <c r="J340">
        <v>1</v>
      </c>
      <c r="K340" t="s">
        <v>274</v>
      </c>
      <c r="L340" t="s">
        <v>119</v>
      </c>
      <c r="N340" t="str">
        <f t="shared" si="10"/>
        <v>Lorena Carlo Unda</v>
      </c>
      <c r="O340" t="str">
        <f t="shared" si="11"/>
        <v>MLC404</v>
      </c>
    </row>
    <row r="341" spans="1:15" x14ac:dyDescent="0.25">
      <c r="A341" s="20" t="s">
        <v>1785</v>
      </c>
      <c r="B341" t="s">
        <v>1786</v>
      </c>
      <c r="C341" t="s">
        <v>1787</v>
      </c>
      <c r="D341" s="21">
        <v>42917</v>
      </c>
      <c r="E341" t="s">
        <v>38</v>
      </c>
      <c r="F341" t="s">
        <v>63</v>
      </c>
      <c r="G341" s="20" t="s">
        <v>64</v>
      </c>
      <c r="H341" t="s">
        <v>41</v>
      </c>
      <c r="I341" t="s">
        <v>32</v>
      </c>
      <c r="J341">
        <v>0.05</v>
      </c>
      <c r="K341" t="s">
        <v>1788</v>
      </c>
      <c r="L341" t="s">
        <v>43</v>
      </c>
      <c r="N341" t="str">
        <f t="shared" si="10"/>
        <v>Lori Zucker</v>
      </c>
      <c r="O341" t="str">
        <f t="shared" si="11"/>
        <v>ZUCKERLS</v>
      </c>
    </row>
    <row r="342" spans="1:15" x14ac:dyDescent="0.25">
      <c r="A342" s="20" t="s">
        <v>967</v>
      </c>
      <c r="B342" t="s">
        <v>968</v>
      </c>
      <c r="C342" t="s">
        <v>969</v>
      </c>
      <c r="D342" s="21">
        <v>37945</v>
      </c>
      <c r="E342" t="s">
        <v>123</v>
      </c>
      <c r="F342" t="s">
        <v>29</v>
      </c>
      <c r="G342" s="20" t="s">
        <v>30</v>
      </c>
      <c r="H342" t="s">
        <v>31</v>
      </c>
      <c r="I342" t="s">
        <v>32</v>
      </c>
      <c r="J342">
        <v>1</v>
      </c>
      <c r="K342" t="s">
        <v>970</v>
      </c>
      <c r="L342" t="s">
        <v>119</v>
      </c>
      <c r="N342" t="str">
        <f t="shared" si="10"/>
        <v>Lue Ann Librera</v>
      </c>
      <c r="O342" t="str">
        <f t="shared" si="11"/>
        <v>LIBRERLU</v>
      </c>
    </row>
    <row r="343" spans="1:15" x14ac:dyDescent="0.25">
      <c r="A343" s="20" t="s">
        <v>1337</v>
      </c>
      <c r="B343" t="s">
        <v>1338</v>
      </c>
      <c r="C343" t="s">
        <v>1339</v>
      </c>
      <c r="D343" s="21">
        <v>45355</v>
      </c>
      <c r="E343" t="s">
        <v>38</v>
      </c>
      <c r="F343" t="s">
        <v>63</v>
      </c>
      <c r="G343" s="20" t="s">
        <v>64</v>
      </c>
      <c r="H343" t="s">
        <v>41</v>
      </c>
      <c r="I343" t="s">
        <v>32</v>
      </c>
      <c r="J343">
        <v>0.08</v>
      </c>
      <c r="K343" t="s">
        <v>1340</v>
      </c>
      <c r="L343" t="s">
        <v>43</v>
      </c>
      <c r="N343" t="str">
        <f t="shared" si="10"/>
        <v>Lydia Presto</v>
      </c>
      <c r="O343" t="str">
        <f t="shared" si="11"/>
        <v>LJROGERS</v>
      </c>
    </row>
    <row r="344" spans="1:15" x14ac:dyDescent="0.25">
      <c r="A344" s="20" t="s">
        <v>1870</v>
      </c>
      <c r="B344" t="s">
        <v>1871</v>
      </c>
      <c r="C344" t="s">
        <v>1872</v>
      </c>
      <c r="D344" s="21">
        <v>45999</v>
      </c>
      <c r="E344" t="s">
        <v>57</v>
      </c>
      <c r="F344" t="s">
        <v>63</v>
      </c>
      <c r="G344" s="20" t="s">
        <v>64</v>
      </c>
      <c r="H344" t="s">
        <v>41</v>
      </c>
      <c r="I344" t="s">
        <v>50</v>
      </c>
      <c r="J344">
        <v>0.5</v>
      </c>
      <c r="K344" t="s">
        <v>1873</v>
      </c>
      <c r="L344" t="s">
        <v>56</v>
      </c>
      <c r="N344" t="str">
        <f t="shared" si="10"/>
        <v>Maame Afia Aboagyewaa Sarfo</v>
      </c>
      <c r="O344" t="str">
        <f t="shared" si="11"/>
        <v>MA1851</v>
      </c>
    </row>
    <row r="345" spans="1:15" x14ac:dyDescent="0.25">
      <c r="A345" s="20" t="s">
        <v>1208</v>
      </c>
      <c r="B345" t="s">
        <v>1209</v>
      </c>
      <c r="C345" t="s">
        <v>1210</v>
      </c>
      <c r="D345" s="21">
        <v>34722</v>
      </c>
      <c r="E345" t="s">
        <v>977</v>
      </c>
      <c r="F345" t="s">
        <v>63</v>
      </c>
      <c r="G345" s="20" t="s">
        <v>64</v>
      </c>
      <c r="H345" t="s">
        <v>41</v>
      </c>
      <c r="I345" t="s">
        <v>50</v>
      </c>
      <c r="J345">
        <v>1</v>
      </c>
      <c r="K345" t="s">
        <v>1211</v>
      </c>
      <c r="L345" t="s">
        <v>99</v>
      </c>
      <c r="N345" t="str">
        <f t="shared" si="10"/>
        <v>Mabel Nowell</v>
      </c>
      <c r="O345" t="str">
        <f t="shared" si="11"/>
        <v>NOWELLMA</v>
      </c>
    </row>
    <row r="346" spans="1:15" x14ac:dyDescent="0.25">
      <c r="A346" s="20" t="s">
        <v>2044</v>
      </c>
      <c r="B346" t="s">
        <v>2045</v>
      </c>
      <c r="C346" t="s">
        <v>2046</v>
      </c>
      <c r="D346" s="21">
        <v>46258</v>
      </c>
      <c r="E346" t="s">
        <v>57</v>
      </c>
      <c r="F346" t="s">
        <v>63</v>
      </c>
      <c r="G346" s="20" t="s">
        <v>64</v>
      </c>
      <c r="H346" t="s">
        <v>41</v>
      </c>
      <c r="I346" t="s">
        <v>50</v>
      </c>
      <c r="J346">
        <v>0.5</v>
      </c>
      <c r="K346" t="s">
        <v>2047</v>
      </c>
      <c r="L346" t="s">
        <v>56</v>
      </c>
      <c r="N346" t="str">
        <f t="shared" si="10"/>
        <v>Madison Davison-Flynn</v>
      </c>
      <c r="O346" t="str">
        <f t="shared" si="11"/>
        <v>MD1895</v>
      </c>
    </row>
    <row r="347" spans="1:15" x14ac:dyDescent="0.25">
      <c r="A347" s="20" t="s">
        <v>2178</v>
      </c>
      <c r="B347" t="s">
        <v>2179</v>
      </c>
      <c r="C347" t="s">
        <v>2046</v>
      </c>
      <c r="D347" s="21">
        <v>46219</v>
      </c>
      <c r="E347" t="s">
        <v>38</v>
      </c>
      <c r="F347" t="s">
        <v>39</v>
      </c>
      <c r="G347" s="20" t="s">
        <v>40</v>
      </c>
      <c r="H347" t="s">
        <v>41</v>
      </c>
      <c r="I347" t="s">
        <v>32</v>
      </c>
      <c r="J347">
        <v>0.08</v>
      </c>
      <c r="K347" t="s">
        <v>2180</v>
      </c>
      <c r="L347" t="s">
        <v>43</v>
      </c>
      <c r="N347" t="str">
        <f t="shared" si="10"/>
        <v>Madison Lyons</v>
      </c>
      <c r="O347" t="str">
        <f t="shared" si="11"/>
        <v>MRL239</v>
      </c>
    </row>
    <row r="348" spans="1:15" x14ac:dyDescent="0.25">
      <c r="A348" s="20" t="s">
        <v>1520</v>
      </c>
      <c r="B348" t="s">
        <v>1521</v>
      </c>
      <c r="C348" t="s">
        <v>1522</v>
      </c>
      <c r="D348" s="21">
        <v>45429</v>
      </c>
      <c r="E348" t="s">
        <v>38</v>
      </c>
      <c r="F348" t="s">
        <v>39</v>
      </c>
      <c r="G348" s="20" t="s">
        <v>40</v>
      </c>
      <c r="H348" t="s">
        <v>41</v>
      </c>
      <c r="I348" t="s">
        <v>32</v>
      </c>
      <c r="J348">
        <v>0.08</v>
      </c>
      <c r="K348" t="s">
        <v>1523</v>
      </c>
      <c r="L348" t="s">
        <v>43</v>
      </c>
      <c r="N348" t="str">
        <f t="shared" si="10"/>
        <v>Man Ling Situ Huang</v>
      </c>
      <c r="O348" t="str">
        <f t="shared" si="11"/>
        <v>MS3251</v>
      </c>
    </row>
    <row r="349" spans="1:15" x14ac:dyDescent="0.25">
      <c r="A349" s="20" t="s">
        <v>1213</v>
      </c>
      <c r="B349" t="s">
        <v>1214</v>
      </c>
      <c r="C349" t="s">
        <v>1215</v>
      </c>
      <c r="D349" s="21">
        <v>44943</v>
      </c>
      <c r="E349" t="s">
        <v>290</v>
      </c>
      <c r="F349" t="s">
        <v>29</v>
      </c>
      <c r="G349" s="20" t="s">
        <v>30</v>
      </c>
      <c r="H349" t="s">
        <v>31</v>
      </c>
      <c r="I349" t="s">
        <v>50</v>
      </c>
      <c r="J349">
        <v>1</v>
      </c>
      <c r="K349" t="s">
        <v>1216</v>
      </c>
      <c r="L349" t="s">
        <v>99</v>
      </c>
      <c r="N349" t="str">
        <f t="shared" si="10"/>
        <v>Mandeiya Nuhu</v>
      </c>
      <c r="O349" t="str">
        <f t="shared" si="11"/>
        <v>MSN74</v>
      </c>
    </row>
    <row r="350" spans="1:15" x14ac:dyDescent="0.25">
      <c r="A350" s="20" t="s">
        <v>2070</v>
      </c>
      <c r="B350" t="s">
        <v>2071</v>
      </c>
      <c r="C350" t="s">
        <v>2072</v>
      </c>
      <c r="D350" s="21">
        <v>46181</v>
      </c>
      <c r="E350" t="s">
        <v>57</v>
      </c>
      <c r="F350" t="s">
        <v>58</v>
      </c>
      <c r="G350" s="20" t="s">
        <v>59</v>
      </c>
      <c r="H350" t="s">
        <v>41</v>
      </c>
      <c r="I350" t="s">
        <v>50</v>
      </c>
      <c r="J350">
        <v>0.13</v>
      </c>
      <c r="K350" t="s">
        <v>2073</v>
      </c>
      <c r="L350" t="s">
        <v>56</v>
      </c>
      <c r="N350" t="str">
        <f t="shared" si="10"/>
        <v>Marc Elqumos</v>
      </c>
      <c r="O350" t="str">
        <f t="shared" si="11"/>
        <v>ME578</v>
      </c>
    </row>
    <row r="351" spans="1:15" x14ac:dyDescent="0.25">
      <c r="A351" s="20" t="s">
        <v>1613</v>
      </c>
      <c r="B351" t="s">
        <v>1614</v>
      </c>
      <c r="C351" t="s">
        <v>1615</v>
      </c>
      <c r="D351" s="21">
        <v>42917</v>
      </c>
      <c r="E351" t="s">
        <v>38</v>
      </c>
      <c r="F351" t="s">
        <v>63</v>
      </c>
      <c r="G351" s="20" t="s">
        <v>64</v>
      </c>
      <c r="H351" t="s">
        <v>150</v>
      </c>
      <c r="I351" t="s">
        <v>32</v>
      </c>
      <c r="J351">
        <v>0.05</v>
      </c>
      <c r="K351" t="s">
        <v>1616</v>
      </c>
      <c r="L351" t="s">
        <v>43</v>
      </c>
      <c r="N351" t="str">
        <f t="shared" si="10"/>
        <v>Margaret Tesser</v>
      </c>
      <c r="O351" t="str">
        <f t="shared" si="11"/>
        <v>MPH117</v>
      </c>
    </row>
    <row r="352" spans="1:15" x14ac:dyDescent="0.25">
      <c r="A352" s="20" t="s">
        <v>66</v>
      </c>
      <c r="B352" t="s">
        <v>61</v>
      </c>
      <c r="C352" t="s">
        <v>67</v>
      </c>
      <c r="D352" s="21">
        <v>42917</v>
      </c>
      <c r="E352" t="s">
        <v>38</v>
      </c>
      <c r="F352" t="s">
        <v>63</v>
      </c>
      <c r="G352" s="20" t="s">
        <v>64</v>
      </c>
      <c r="H352" t="s">
        <v>41</v>
      </c>
      <c r="I352" t="s">
        <v>32</v>
      </c>
      <c r="J352">
        <v>0.05</v>
      </c>
      <c r="K352" t="s">
        <v>68</v>
      </c>
      <c r="L352" t="s">
        <v>43</v>
      </c>
      <c r="N352" t="str">
        <f t="shared" si="10"/>
        <v>Maria Aguila</v>
      </c>
      <c r="O352" t="str">
        <f t="shared" si="11"/>
        <v>AGUILAMC</v>
      </c>
    </row>
    <row r="353" spans="1:15" x14ac:dyDescent="0.25">
      <c r="A353" s="20" t="s">
        <v>247</v>
      </c>
      <c r="B353" t="s">
        <v>248</v>
      </c>
      <c r="C353" t="s">
        <v>67</v>
      </c>
      <c r="D353" s="21">
        <v>45108</v>
      </c>
      <c r="E353" t="s">
        <v>118</v>
      </c>
      <c r="F353" t="s">
        <v>72</v>
      </c>
      <c r="G353" s="20" t="s">
        <v>73</v>
      </c>
      <c r="H353" t="s">
        <v>31</v>
      </c>
      <c r="I353" t="s">
        <v>32</v>
      </c>
      <c r="J353">
        <v>1</v>
      </c>
      <c r="K353" t="s">
        <v>249</v>
      </c>
      <c r="L353" t="s">
        <v>119</v>
      </c>
      <c r="N353" t="str">
        <f t="shared" si="10"/>
        <v>Maria Caban Alizondo</v>
      </c>
      <c r="O353" t="str">
        <f t="shared" si="11"/>
        <v>MC2817</v>
      </c>
    </row>
    <row r="354" spans="1:15" x14ac:dyDescent="0.25">
      <c r="A354" s="20" t="s">
        <v>250</v>
      </c>
      <c r="B354" t="s">
        <v>251</v>
      </c>
      <c r="C354" t="s">
        <v>67</v>
      </c>
      <c r="D354" s="21">
        <v>43347</v>
      </c>
      <c r="E354" t="s">
        <v>38</v>
      </c>
      <c r="F354" t="s">
        <v>63</v>
      </c>
      <c r="G354" s="20" t="s">
        <v>64</v>
      </c>
      <c r="H354" t="s">
        <v>41</v>
      </c>
      <c r="I354" t="s">
        <v>32</v>
      </c>
      <c r="J354">
        <v>0.05</v>
      </c>
      <c r="K354" t="s">
        <v>252</v>
      </c>
      <c r="L354" t="s">
        <v>43</v>
      </c>
      <c r="N354" t="str">
        <f t="shared" si="10"/>
        <v>Maria Caccavella</v>
      </c>
      <c r="O354" t="str">
        <f t="shared" si="11"/>
        <v>CACCAVMR</v>
      </c>
    </row>
    <row r="355" spans="1:15" x14ac:dyDescent="0.25">
      <c r="A355" s="20" t="s">
        <v>2074</v>
      </c>
      <c r="B355" t="s">
        <v>2075</v>
      </c>
      <c r="C355" t="s">
        <v>67</v>
      </c>
      <c r="D355" s="21">
        <v>46167</v>
      </c>
      <c r="E355" t="s">
        <v>38</v>
      </c>
      <c r="F355" t="s">
        <v>39</v>
      </c>
      <c r="G355" s="20" t="s">
        <v>40</v>
      </c>
      <c r="H355" t="s">
        <v>41</v>
      </c>
      <c r="I355" t="s">
        <v>32</v>
      </c>
      <c r="J355">
        <v>0.05</v>
      </c>
      <c r="K355" t="s">
        <v>2076</v>
      </c>
      <c r="L355" t="s">
        <v>43</v>
      </c>
      <c r="N355" t="str">
        <f t="shared" si="10"/>
        <v>Maria Elsaker</v>
      </c>
      <c r="O355" t="str">
        <f t="shared" si="11"/>
        <v>MBE29</v>
      </c>
    </row>
    <row r="356" spans="1:15" x14ac:dyDescent="0.25">
      <c r="A356" s="20" t="s">
        <v>1436</v>
      </c>
      <c r="B356" t="s">
        <v>1437</v>
      </c>
      <c r="C356" t="s">
        <v>67</v>
      </c>
      <c r="D356" s="21">
        <v>43711</v>
      </c>
      <c r="E356" t="s">
        <v>38</v>
      </c>
      <c r="F356" t="s">
        <v>63</v>
      </c>
      <c r="G356" s="20" t="s">
        <v>64</v>
      </c>
      <c r="H356" t="s">
        <v>150</v>
      </c>
      <c r="I356" t="s">
        <v>32</v>
      </c>
      <c r="J356">
        <v>0.08</v>
      </c>
      <c r="K356" t="s">
        <v>1438</v>
      </c>
      <c r="L356" t="s">
        <v>43</v>
      </c>
      <c r="N356" t="str">
        <f t="shared" si="10"/>
        <v>Maria Ryan</v>
      </c>
      <c r="O356" t="str">
        <f t="shared" si="11"/>
        <v>MS3026</v>
      </c>
    </row>
    <row r="357" spans="1:15" x14ac:dyDescent="0.25">
      <c r="A357" s="20" t="s">
        <v>1150</v>
      </c>
      <c r="B357" t="s">
        <v>1151</v>
      </c>
      <c r="C357" t="s">
        <v>1152</v>
      </c>
      <c r="D357" s="21">
        <v>45174</v>
      </c>
      <c r="E357" t="s">
        <v>348</v>
      </c>
      <c r="F357" t="s">
        <v>63</v>
      </c>
      <c r="G357" s="20" t="s">
        <v>64</v>
      </c>
      <c r="H357" t="s">
        <v>41</v>
      </c>
      <c r="I357" t="s">
        <v>32</v>
      </c>
      <c r="J357">
        <v>1</v>
      </c>
      <c r="K357" t="s">
        <v>1153</v>
      </c>
      <c r="L357" t="s">
        <v>119</v>
      </c>
      <c r="N357" t="str">
        <f t="shared" si="10"/>
        <v>Marianne Mortera</v>
      </c>
      <c r="O357" t="str">
        <f t="shared" si="11"/>
        <v>MM3728</v>
      </c>
    </row>
    <row r="358" spans="1:15" x14ac:dyDescent="0.25">
      <c r="A358" s="20" t="s">
        <v>1690</v>
      </c>
      <c r="B358" t="s">
        <v>1691</v>
      </c>
      <c r="C358" t="s">
        <v>1176</v>
      </c>
      <c r="D358" s="21">
        <v>43899</v>
      </c>
      <c r="E358" t="s">
        <v>1692</v>
      </c>
      <c r="F358" t="s">
        <v>29</v>
      </c>
      <c r="G358" s="20" t="s">
        <v>30</v>
      </c>
      <c r="H358" t="s">
        <v>31</v>
      </c>
      <c r="I358" t="s">
        <v>50</v>
      </c>
      <c r="J358">
        <v>1</v>
      </c>
      <c r="K358" t="s">
        <v>1693</v>
      </c>
      <c r="L358" t="s">
        <v>99</v>
      </c>
      <c r="N358" t="str">
        <f t="shared" si="10"/>
        <v>Marie Vogel</v>
      </c>
      <c r="O358" t="str">
        <f t="shared" si="11"/>
        <v>MARIEVOG</v>
      </c>
    </row>
    <row r="359" spans="1:15" x14ac:dyDescent="0.25">
      <c r="A359" s="20" t="s">
        <v>1463</v>
      </c>
      <c r="B359" t="s">
        <v>1464</v>
      </c>
      <c r="C359" t="s">
        <v>1465</v>
      </c>
      <c r="D359" s="21">
        <v>39693</v>
      </c>
      <c r="E359" t="s">
        <v>47</v>
      </c>
      <c r="F359" t="s">
        <v>58</v>
      </c>
      <c r="G359" s="20" t="s">
        <v>59</v>
      </c>
      <c r="H359" t="s">
        <v>41</v>
      </c>
      <c r="I359" t="s">
        <v>50</v>
      </c>
      <c r="J359">
        <v>1</v>
      </c>
      <c r="K359" t="s">
        <v>1466</v>
      </c>
      <c r="L359" t="s">
        <v>52</v>
      </c>
      <c r="N359" t="str">
        <f t="shared" si="10"/>
        <v>Marilyn Santiago</v>
      </c>
      <c r="O359" t="str">
        <f t="shared" si="11"/>
        <v>SANTIAM5</v>
      </c>
    </row>
    <row r="360" spans="1:15" x14ac:dyDescent="0.25">
      <c r="A360" s="20" t="s">
        <v>1097</v>
      </c>
      <c r="B360" t="s">
        <v>1098</v>
      </c>
      <c r="C360" t="s">
        <v>1099</v>
      </c>
      <c r="D360" s="21">
        <v>38950</v>
      </c>
      <c r="E360" t="s">
        <v>78</v>
      </c>
      <c r="F360" t="s">
        <v>63</v>
      </c>
      <c r="G360" s="20" t="s">
        <v>64</v>
      </c>
      <c r="H360" t="s">
        <v>41</v>
      </c>
      <c r="I360" t="s">
        <v>50</v>
      </c>
      <c r="J360">
        <v>1</v>
      </c>
      <c r="K360" t="s">
        <v>1100</v>
      </c>
      <c r="L360" t="s">
        <v>80</v>
      </c>
      <c r="N360" t="str">
        <f t="shared" si="10"/>
        <v>Marisol Mercado</v>
      </c>
      <c r="O360" t="str">
        <f t="shared" si="11"/>
        <v>RIVERAM9</v>
      </c>
    </row>
    <row r="361" spans="1:15" x14ac:dyDescent="0.25">
      <c r="A361" s="20" t="s">
        <v>1823</v>
      </c>
      <c r="B361" t="s">
        <v>1824</v>
      </c>
      <c r="C361" t="s">
        <v>1099</v>
      </c>
      <c r="D361" s="21">
        <v>45950</v>
      </c>
      <c r="E361" t="s">
        <v>57</v>
      </c>
      <c r="F361" t="s">
        <v>63</v>
      </c>
      <c r="G361" s="20" t="s">
        <v>64</v>
      </c>
      <c r="H361" t="s">
        <v>41</v>
      </c>
      <c r="I361" t="s">
        <v>50</v>
      </c>
      <c r="J361">
        <v>0.25</v>
      </c>
      <c r="K361" t="s">
        <v>1825</v>
      </c>
      <c r="L361" t="s">
        <v>56</v>
      </c>
      <c r="N361" t="str">
        <f t="shared" si="10"/>
        <v>Marisol Munoz</v>
      </c>
      <c r="O361" t="str">
        <f t="shared" si="11"/>
        <v>MM4235</v>
      </c>
    </row>
    <row r="362" spans="1:15" x14ac:dyDescent="0.25">
      <c r="A362" s="20" t="s">
        <v>358</v>
      </c>
      <c r="B362" t="s">
        <v>359</v>
      </c>
      <c r="C362" t="s">
        <v>360</v>
      </c>
      <c r="D362" s="21">
        <v>45817</v>
      </c>
      <c r="E362" t="s">
        <v>361</v>
      </c>
      <c r="F362" t="s">
        <v>58</v>
      </c>
      <c r="G362" s="20" t="s">
        <v>59</v>
      </c>
      <c r="H362" t="s">
        <v>41</v>
      </c>
      <c r="I362" t="s">
        <v>50</v>
      </c>
      <c r="J362">
        <v>1</v>
      </c>
      <c r="K362" t="s">
        <v>362</v>
      </c>
      <c r="L362" t="s">
        <v>99</v>
      </c>
      <c r="N362" t="str">
        <f t="shared" si="10"/>
        <v>Marissa Coloske</v>
      </c>
      <c r="O362" t="str">
        <f t="shared" si="11"/>
        <v>MC2140</v>
      </c>
    </row>
    <row r="363" spans="1:15" x14ac:dyDescent="0.25">
      <c r="A363" s="20" t="s">
        <v>2104</v>
      </c>
      <c r="B363" t="s">
        <v>2105</v>
      </c>
      <c r="C363" t="s">
        <v>2106</v>
      </c>
      <c r="D363" s="21">
        <v>46260</v>
      </c>
      <c r="E363" t="s">
        <v>38</v>
      </c>
      <c r="F363" t="s">
        <v>63</v>
      </c>
      <c r="G363" s="20" t="s">
        <v>64</v>
      </c>
      <c r="H363" t="s">
        <v>41</v>
      </c>
      <c r="I363" t="s">
        <v>32</v>
      </c>
      <c r="J363">
        <v>0.05</v>
      </c>
      <c r="K363" t="s">
        <v>2107</v>
      </c>
      <c r="L363" t="s">
        <v>43</v>
      </c>
      <c r="N363" t="str">
        <f t="shared" si="10"/>
        <v>Marjorie Goldstein</v>
      </c>
      <c r="O363" t="str">
        <f t="shared" si="11"/>
        <v>MG2558</v>
      </c>
    </row>
    <row r="364" spans="1:15" x14ac:dyDescent="0.25">
      <c r="A364" s="20" t="s">
        <v>1694</v>
      </c>
      <c r="B364" t="s">
        <v>1695</v>
      </c>
      <c r="C364" t="s">
        <v>1696</v>
      </c>
      <c r="D364" s="21">
        <v>45481</v>
      </c>
      <c r="E364" t="s">
        <v>118</v>
      </c>
      <c r="F364" t="s">
        <v>63</v>
      </c>
      <c r="G364" s="20" t="s">
        <v>64</v>
      </c>
      <c r="H364" t="s">
        <v>41</v>
      </c>
      <c r="I364" t="s">
        <v>32</v>
      </c>
      <c r="J364">
        <v>1</v>
      </c>
      <c r="K364" t="s">
        <v>1697</v>
      </c>
      <c r="L364" t="s">
        <v>119</v>
      </c>
      <c r="N364" t="str">
        <f t="shared" si="10"/>
        <v>Mark Vorensky</v>
      </c>
      <c r="O364" t="str">
        <f t="shared" si="11"/>
        <v>MBV42</v>
      </c>
    </row>
    <row r="365" spans="1:15" x14ac:dyDescent="0.25">
      <c r="A365" s="20" t="s">
        <v>114</v>
      </c>
      <c r="B365" t="s">
        <v>115</v>
      </c>
      <c r="C365" t="s">
        <v>116</v>
      </c>
      <c r="D365" s="21">
        <v>43102</v>
      </c>
      <c r="E365" t="s">
        <v>38</v>
      </c>
      <c r="F365" t="s">
        <v>72</v>
      </c>
      <c r="G365" s="20" t="s">
        <v>73</v>
      </c>
      <c r="H365" t="s">
        <v>31</v>
      </c>
      <c r="I365" t="s">
        <v>32</v>
      </c>
      <c r="J365">
        <v>0.05</v>
      </c>
      <c r="K365" t="s">
        <v>117</v>
      </c>
      <c r="L365" t="s">
        <v>43</v>
      </c>
      <c r="N365" t="str">
        <f t="shared" si="10"/>
        <v>Mary Ballesteros</v>
      </c>
      <c r="O365" t="str">
        <f t="shared" si="11"/>
        <v>MWB92</v>
      </c>
    </row>
    <row r="366" spans="1:15" x14ac:dyDescent="0.25">
      <c r="A366" s="20" t="s">
        <v>1385</v>
      </c>
      <c r="B366" t="s">
        <v>1386</v>
      </c>
      <c r="C366" t="s">
        <v>116</v>
      </c>
      <c r="D366" s="21">
        <v>43711</v>
      </c>
      <c r="E366" t="s">
        <v>38</v>
      </c>
      <c r="F366" t="s">
        <v>63</v>
      </c>
      <c r="G366" s="20" t="s">
        <v>64</v>
      </c>
      <c r="H366" t="s">
        <v>150</v>
      </c>
      <c r="I366" t="s">
        <v>32</v>
      </c>
      <c r="J366">
        <v>0.08</v>
      </c>
      <c r="K366" t="s">
        <v>1387</v>
      </c>
      <c r="L366" t="s">
        <v>43</v>
      </c>
      <c r="N366" t="str">
        <f t="shared" si="10"/>
        <v>Mary Ricker</v>
      </c>
      <c r="O366" t="str">
        <f t="shared" si="11"/>
        <v>RICKERM1</v>
      </c>
    </row>
    <row r="367" spans="1:15" x14ac:dyDescent="0.25">
      <c r="A367" s="20" t="s">
        <v>500</v>
      </c>
      <c r="B367" t="s">
        <v>501</v>
      </c>
      <c r="C367" t="s">
        <v>502</v>
      </c>
      <c r="D367" s="21">
        <v>45873</v>
      </c>
      <c r="E367" t="s">
        <v>57</v>
      </c>
      <c r="F367" t="s">
        <v>63</v>
      </c>
      <c r="G367" s="20" t="s">
        <v>64</v>
      </c>
      <c r="H367" t="s">
        <v>41</v>
      </c>
      <c r="I367" t="s">
        <v>50</v>
      </c>
      <c r="J367">
        <v>0.05</v>
      </c>
      <c r="K367" t="s">
        <v>503</v>
      </c>
      <c r="L367" t="s">
        <v>56</v>
      </c>
      <c r="N367" t="str">
        <f t="shared" si="10"/>
        <v>Maryam Elwakil</v>
      </c>
      <c r="O367" t="str">
        <f t="shared" si="11"/>
        <v>ME661</v>
      </c>
    </row>
    <row r="368" spans="1:15" x14ac:dyDescent="0.25">
      <c r="A368" s="20" t="s">
        <v>2285</v>
      </c>
      <c r="B368" t="s">
        <v>2286</v>
      </c>
      <c r="C368" t="s">
        <v>2287</v>
      </c>
      <c r="D368" s="21">
        <v>45525</v>
      </c>
      <c r="E368" t="s">
        <v>149</v>
      </c>
      <c r="F368" t="s">
        <v>63</v>
      </c>
      <c r="G368" s="20" t="s">
        <v>64</v>
      </c>
      <c r="H368" t="s">
        <v>150</v>
      </c>
      <c r="I368" t="s">
        <v>32</v>
      </c>
      <c r="J368">
        <v>1</v>
      </c>
      <c r="K368" t="s">
        <v>2288</v>
      </c>
      <c r="L368" t="s">
        <v>152</v>
      </c>
      <c r="N368" t="str">
        <f t="shared" si="10"/>
        <v>Mateus Souza Silva</v>
      </c>
      <c r="O368" t="str">
        <f t="shared" si="11"/>
        <v>MSS477</v>
      </c>
    </row>
    <row r="369" spans="1:15" x14ac:dyDescent="0.25">
      <c r="A369" s="20" t="s">
        <v>1072</v>
      </c>
      <c r="B369" t="s">
        <v>1073</v>
      </c>
      <c r="C369" t="s">
        <v>1074</v>
      </c>
      <c r="D369" s="21">
        <v>35800</v>
      </c>
      <c r="E369" t="s">
        <v>1075</v>
      </c>
      <c r="F369" t="s">
        <v>48</v>
      </c>
      <c r="G369" s="20" t="s">
        <v>49</v>
      </c>
      <c r="H369" t="s">
        <v>31</v>
      </c>
      <c r="I369" t="s">
        <v>32</v>
      </c>
      <c r="J369">
        <v>1</v>
      </c>
      <c r="K369" t="s">
        <v>1076</v>
      </c>
      <c r="L369" t="s">
        <v>140</v>
      </c>
      <c r="N369" t="str">
        <f t="shared" si="10"/>
        <v>Matt Mcquillan</v>
      </c>
      <c r="O369" t="str">
        <f t="shared" si="11"/>
        <v>MAM124</v>
      </c>
    </row>
    <row r="370" spans="1:15" x14ac:dyDescent="0.25">
      <c r="A370" s="20" t="s">
        <v>1433</v>
      </c>
      <c r="B370" t="s">
        <v>1434</v>
      </c>
      <c r="C370" t="s">
        <v>340</v>
      </c>
      <c r="D370" s="21">
        <v>43467</v>
      </c>
      <c r="E370" t="s">
        <v>123</v>
      </c>
      <c r="F370" t="s">
        <v>39</v>
      </c>
      <c r="G370" s="20" t="s">
        <v>40</v>
      </c>
      <c r="H370" t="s">
        <v>41</v>
      </c>
      <c r="I370" t="s">
        <v>32</v>
      </c>
      <c r="J370">
        <v>1</v>
      </c>
      <c r="K370" t="s">
        <v>1435</v>
      </c>
      <c r="L370" t="s">
        <v>119</v>
      </c>
      <c r="N370" t="str">
        <f t="shared" si="10"/>
        <v>Matthew Rubinstein</v>
      </c>
      <c r="O370" t="str">
        <f t="shared" si="11"/>
        <v>RUBINSMA</v>
      </c>
    </row>
    <row r="371" spans="1:15" x14ac:dyDescent="0.25">
      <c r="A371" s="20" t="s">
        <v>1754</v>
      </c>
      <c r="B371" t="s">
        <v>1755</v>
      </c>
      <c r="C371" t="s">
        <v>340</v>
      </c>
      <c r="D371" s="21">
        <v>42691</v>
      </c>
      <c r="E371" t="s">
        <v>118</v>
      </c>
      <c r="F371" t="s">
        <v>48</v>
      </c>
      <c r="G371" s="20" t="s">
        <v>49</v>
      </c>
      <c r="H371" t="s">
        <v>31</v>
      </c>
      <c r="I371" t="s">
        <v>32</v>
      </c>
      <c r="J371">
        <v>1</v>
      </c>
      <c r="K371" t="s">
        <v>1756</v>
      </c>
      <c r="L371" t="s">
        <v>119</v>
      </c>
      <c r="N371" t="str">
        <f t="shared" si="10"/>
        <v>Matthew Wright</v>
      </c>
      <c r="O371" t="str">
        <f t="shared" si="11"/>
        <v>WRIGHTMJ</v>
      </c>
    </row>
    <row r="372" spans="1:15" x14ac:dyDescent="0.25">
      <c r="A372" s="20" t="s">
        <v>310</v>
      </c>
      <c r="B372" t="s">
        <v>311</v>
      </c>
      <c r="C372" t="s">
        <v>312</v>
      </c>
      <c r="D372" s="21">
        <v>44361</v>
      </c>
      <c r="E372" t="s">
        <v>38</v>
      </c>
      <c r="F372" t="s">
        <v>72</v>
      </c>
      <c r="G372" s="20" t="s">
        <v>73</v>
      </c>
      <c r="H372" t="s">
        <v>31</v>
      </c>
      <c r="I372" t="s">
        <v>32</v>
      </c>
      <c r="J372">
        <v>0.05</v>
      </c>
      <c r="K372" t="s">
        <v>313</v>
      </c>
      <c r="L372" t="s">
        <v>43</v>
      </c>
      <c r="N372" t="str">
        <f t="shared" si="10"/>
        <v>May Chan-Liston</v>
      </c>
      <c r="O372" t="str">
        <f t="shared" si="11"/>
        <v>CHANLIML</v>
      </c>
    </row>
    <row r="373" spans="1:15" x14ac:dyDescent="0.25">
      <c r="A373" s="20" t="s">
        <v>2319</v>
      </c>
      <c r="B373" t="s">
        <v>2320</v>
      </c>
      <c r="C373" t="s">
        <v>2321</v>
      </c>
      <c r="D373" s="21">
        <v>46195</v>
      </c>
      <c r="E373" t="s">
        <v>57</v>
      </c>
      <c r="F373" t="s">
        <v>58</v>
      </c>
      <c r="G373" s="20" t="s">
        <v>59</v>
      </c>
      <c r="H373" t="s">
        <v>41</v>
      </c>
      <c r="I373" t="s">
        <v>50</v>
      </c>
      <c r="J373">
        <v>0.13</v>
      </c>
      <c r="K373" t="s">
        <v>2322</v>
      </c>
      <c r="L373" t="s">
        <v>56</v>
      </c>
      <c r="N373" t="str">
        <f t="shared" si="10"/>
        <v>Maya Wesen</v>
      </c>
      <c r="O373" t="str">
        <f t="shared" si="11"/>
        <v>MEW205</v>
      </c>
    </row>
    <row r="374" spans="1:15" x14ac:dyDescent="0.25">
      <c r="A374" s="20" t="s">
        <v>1649</v>
      </c>
      <c r="B374" t="s">
        <v>1650</v>
      </c>
      <c r="C374" t="s">
        <v>1651</v>
      </c>
      <c r="D374" s="21">
        <v>45327</v>
      </c>
      <c r="E374" t="s">
        <v>38</v>
      </c>
      <c r="F374" t="s">
        <v>63</v>
      </c>
      <c r="G374" s="20" t="s">
        <v>64</v>
      </c>
      <c r="H374" t="s">
        <v>41</v>
      </c>
      <c r="I374" t="s">
        <v>32</v>
      </c>
      <c r="J374">
        <v>0.08</v>
      </c>
      <c r="K374" t="s">
        <v>1652</v>
      </c>
      <c r="L374" t="s">
        <v>43</v>
      </c>
      <c r="N374" t="str">
        <f t="shared" si="10"/>
        <v>Meg Tsai</v>
      </c>
      <c r="O374" t="str">
        <f t="shared" si="11"/>
        <v>MT761</v>
      </c>
    </row>
    <row r="375" spans="1:15" x14ac:dyDescent="0.25">
      <c r="A375" s="20" t="s">
        <v>455</v>
      </c>
      <c r="B375" t="s">
        <v>456</v>
      </c>
      <c r="C375" t="s">
        <v>457</v>
      </c>
      <c r="D375" s="21">
        <v>45201</v>
      </c>
      <c r="E375" t="s">
        <v>38</v>
      </c>
      <c r="F375" t="s">
        <v>63</v>
      </c>
      <c r="G375" s="20" t="s">
        <v>64</v>
      </c>
      <c r="H375" t="s">
        <v>41</v>
      </c>
      <c r="I375" t="s">
        <v>32</v>
      </c>
      <c r="J375">
        <v>0.08</v>
      </c>
      <c r="K375" t="s">
        <v>458</v>
      </c>
      <c r="L375" t="s">
        <v>43</v>
      </c>
      <c r="N375" t="str">
        <f t="shared" si="10"/>
        <v>Meghan Dilley</v>
      </c>
      <c r="O375" t="str">
        <f t="shared" si="11"/>
        <v>DILLEYMA</v>
      </c>
    </row>
    <row r="376" spans="1:15" x14ac:dyDescent="0.25">
      <c r="A376" s="20" t="s">
        <v>1185</v>
      </c>
      <c r="B376" t="s">
        <v>1186</v>
      </c>
      <c r="C376" t="s">
        <v>1187</v>
      </c>
      <c r="D376" s="21">
        <v>44409</v>
      </c>
      <c r="E376" t="s">
        <v>38</v>
      </c>
      <c r="F376" t="s">
        <v>54</v>
      </c>
      <c r="G376" s="20" t="s">
        <v>55</v>
      </c>
      <c r="H376" t="s">
        <v>41</v>
      </c>
      <c r="I376" t="s">
        <v>32</v>
      </c>
      <c r="J376">
        <v>0.05</v>
      </c>
      <c r="K376" t="s">
        <v>1188</v>
      </c>
      <c r="L376" t="s">
        <v>43</v>
      </c>
      <c r="N376" t="str">
        <f t="shared" si="10"/>
        <v>Melanie Newkirk</v>
      </c>
      <c r="O376" t="str">
        <f t="shared" si="11"/>
        <v>MN475</v>
      </c>
    </row>
    <row r="377" spans="1:15" x14ac:dyDescent="0.25">
      <c r="A377" s="20" t="s">
        <v>2305</v>
      </c>
      <c r="B377" t="s">
        <v>2306</v>
      </c>
      <c r="C377" t="s">
        <v>1187</v>
      </c>
      <c r="D377" s="21">
        <v>46259</v>
      </c>
      <c r="E377" t="s">
        <v>133</v>
      </c>
      <c r="F377" t="s">
        <v>48</v>
      </c>
      <c r="G377" s="20" t="s">
        <v>49</v>
      </c>
      <c r="H377" t="s">
        <v>31</v>
      </c>
      <c r="I377" t="s">
        <v>32</v>
      </c>
      <c r="J377">
        <v>0.2</v>
      </c>
      <c r="K377" t="s">
        <v>2307</v>
      </c>
      <c r="L377" t="s">
        <v>113</v>
      </c>
      <c r="N377" t="str">
        <f t="shared" si="10"/>
        <v>Melanie Varga</v>
      </c>
      <c r="O377" t="str">
        <f t="shared" si="11"/>
        <v>TRECARME</v>
      </c>
    </row>
    <row r="378" spans="1:15" x14ac:dyDescent="0.25">
      <c r="A378" s="20" t="s">
        <v>2333</v>
      </c>
      <c r="B378" t="s">
        <v>1755</v>
      </c>
      <c r="C378" t="s">
        <v>1187</v>
      </c>
      <c r="D378" s="21">
        <v>46104</v>
      </c>
      <c r="E378" t="s">
        <v>38</v>
      </c>
      <c r="F378" t="s">
        <v>29</v>
      </c>
      <c r="G378" s="20" t="s">
        <v>30</v>
      </c>
      <c r="H378" t="s">
        <v>31</v>
      </c>
      <c r="I378" t="s">
        <v>32</v>
      </c>
      <c r="J378">
        <v>0.08</v>
      </c>
      <c r="K378" t="s">
        <v>2334</v>
      </c>
      <c r="L378" t="s">
        <v>43</v>
      </c>
      <c r="N378" t="str">
        <f t="shared" si="10"/>
        <v>Melanie Wright</v>
      </c>
      <c r="O378" t="str">
        <f t="shared" si="11"/>
        <v>MW1020</v>
      </c>
    </row>
    <row r="379" spans="1:15" x14ac:dyDescent="0.25">
      <c r="A379" s="20" t="s">
        <v>2206</v>
      </c>
      <c r="B379" t="s">
        <v>2207</v>
      </c>
      <c r="C379" t="s">
        <v>2208</v>
      </c>
      <c r="D379" s="21">
        <v>46055</v>
      </c>
      <c r="E379" t="s">
        <v>53</v>
      </c>
      <c r="F379" t="s">
        <v>29</v>
      </c>
      <c r="G379" s="20" t="s">
        <v>30</v>
      </c>
      <c r="H379" t="s">
        <v>31</v>
      </c>
      <c r="I379" t="s">
        <v>50</v>
      </c>
      <c r="J379">
        <v>0.88</v>
      </c>
      <c r="K379" t="s">
        <v>2209</v>
      </c>
      <c r="L379" t="s">
        <v>56</v>
      </c>
      <c r="N379" t="str">
        <f t="shared" si="10"/>
        <v>Melany Odar Garayar</v>
      </c>
      <c r="O379" t="str">
        <f t="shared" si="11"/>
        <v>MMO104</v>
      </c>
    </row>
    <row r="380" spans="1:15" x14ac:dyDescent="0.25">
      <c r="A380" s="20" t="s">
        <v>493</v>
      </c>
      <c r="B380" t="s">
        <v>494</v>
      </c>
      <c r="C380" t="s">
        <v>495</v>
      </c>
      <c r="D380" s="21">
        <v>44446</v>
      </c>
      <c r="E380" t="s">
        <v>118</v>
      </c>
      <c r="F380" t="s">
        <v>48</v>
      </c>
      <c r="G380" s="20" t="s">
        <v>49</v>
      </c>
      <c r="H380" t="s">
        <v>31</v>
      </c>
      <c r="I380" t="s">
        <v>32</v>
      </c>
      <c r="J380">
        <v>1</v>
      </c>
      <c r="K380" t="s">
        <v>496</v>
      </c>
      <c r="L380" t="s">
        <v>119</v>
      </c>
      <c r="N380" t="str">
        <f t="shared" si="10"/>
        <v>Melissa Eiseman</v>
      </c>
      <c r="O380" t="str">
        <f t="shared" si="11"/>
        <v>MBE19</v>
      </c>
    </row>
    <row r="381" spans="1:15" x14ac:dyDescent="0.25">
      <c r="A381" s="20" t="s">
        <v>883</v>
      </c>
      <c r="B381" t="s">
        <v>884</v>
      </c>
      <c r="C381" t="s">
        <v>495</v>
      </c>
      <c r="D381" s="21">
        <v>44832</v>
      </c>
      <c r="E381" t="s">
        <v>38</v>
      </c>
      <c r="F381" t="s">
        <v>63</v>
      </c>
      <c r="G381" s="20" t="s">
        <v>64</v>
      </c>
      <c r="H381" t="s">
        <v>41</v>
      </c>
      <c r="I381" t="s">
        <v>32</v>
      </c>
      <c r="J381">
        <v>0.05</v>
      </c>
      <c r="K381" t="s">
        <v>885</v>
      </c>
      <c r="L381" t="s">
        <v>43</v>
      </c>
      <c r="N381" t="str">
        <f t="shared" si="10"/>
        <v>Melissa Kimball</v>
      </c>
      <c r="O381" t="str">
        <f t="shared" si="11"/>
        <v>MEK252</v>
      </c>
    </row>
    <row r="382" spans="1:15" x14ac:dyDescent="0.25">
      <c r="A382" s="20" t="s">
        <v>1710</v>
      </c>
      <c r="B382" t="s">
        <v>1711</v>
      </c>
      <c r="C382" t="s">
        <v>495</v>
      </c>
      <c r="D382" s="21">
        <v>45108</v>
      </c>
      <c r="E382" t="s">
        <v>38</v>
      </c>
      <c r="F382" t="s">
        <v>63</v>
      </c>
      <c r="G382" s="20" t="s">
        <v>64</v>
      </c>
      <c r="H382" t="s">
        <v>41</v>
      </c>
      <c r="I382" t="s">
        <v>32</v>
      </c>
      <c r="J382">
        <v>0.05</v>
      </c>
      <c r="K382" t="s">
        <v>1712</v>
      </c>
      <c r="L382" t="s">
        <v>43</v>
      </c>
      <c r="N382" t="str">
        <f t="shared" si="10"/>
        <v>Melissa Waldron</v>
      </c>
      <c r="O382" t="str">
        <f t="shared" si="11"/>
        <v>MW732</v>
      </c>
    </row>
    <row r="383" spans="1:15" x14ac:dyDescent="0.25">
      <c r="A383" s="20" t="s">
        <v>1181</v>
      </c>
      <c r="B383" t="s">
        <v>1182</v>
      </c>
      <c r="C383" t="s">
        <v>1183</v>
      </c>
      <c r="D383" s="21">
        <v>44927</v>
      </c>
      <c r="E383" t="s">
        <v>38</v>
      </c>
      <c r="F383" t="s">
        <v>72</v>
      </c>
      <c r="G383" s="20" t="s">
        <v>73</v>
      </c>
      <c r="H383" t="s">
        <v>31</v>
      </c>
      <c r="I383" t="s">
        <v>32</v>
      </c>
      <c r="J383">
        <v>0.1</v>
      </c>
      <c r="K383" t="s">
        <v>1184</v>
      </c>
      <c r="L383" t="s">
        <v>43</v>
      </c>
      <c r="N383" t="str">
        <f t="shared" si="10"/>
        <v>Memory Ndanga</v>
      </c>
      <c r="O383" t="str">
        <f t="shared" si="11"/>
        <v>NDANGAME</v>
      </c>
    </row>
    <row r="384" spans="1:15" x14ac:dyDescent="0.25">
      <c r="A384" s="20" t="s">
        <v>337</v>
      </c>
      <c r="B384" t="s">
        <v>338</v>
      </c>
      <c r="C384" t="s">
        <v>165</v>
      </c>
      <c r="D384" s="21">
        <v>42917</v>
      </c>
      <c r="E384" t="s">
        <v>38</v>
      </c>
      <c r="F384" t="s">
        <v>63</v>
      </c>
      <c r="G384" s="20" t="s">
        <v>64</v>
      </c>
      <c r="H384" t="s">
        <v>41</v>
      </c>
      <c r="I384" t="s">
        <v>32</v>
      </c>
      <c r="J384">
        <v>0.05</v>
      </c>
      <c r="K384" t="s">
        <v>339</v>
      </c>
      <c r="L384" t="s">
        <v>43</v>
      </c>
      <c r="N384" t="str">
        <f t="shared" si="10"/>
        <v>Meredith Cimmino</v>
      </c>
      <c r="O384" t="str">
        <f t="shared" si="11"/>
        <v>CIMMINML</v>
      </c>
    </row>
    <row r="385" spans="1:15" x14ac:dyDescent="0.25">
      <c r="A385" s="20" t="s">
        <v>2315</v>
      </c>
      <c r="B385" t="s">
        <v>2316</v>
      </c>
      <c r="C385" t="s">
        <v>2317</v>
      </c>
      <c r="D385" s="21">
        <v>46127</v>
      </c>
      <c r="E385" t="s">
        <v>38</v>
      </c>
      <c r="F385" t="s">
        <v>63</v>
      </c>
      <c r="G385" s="20" t="s">
        <v>64</v>
      </c>
      <c r="H385" t="s">
        <v>41</v>
      </c>
      <c r="I385" t="s">
        <v>32</v>
      </c>
      <c r="J385">
        <v>0.05</v>
      </c>
      <c r="K385" t="s">
        <v>2318</v>
      </c>
      <c r="L385" t="s">
        <v>43</v>
      </c>
      <c r="N385" t="str">
        <f t="shared" si="10"/>
        <v>Merrideth Wasilewski</v>
      </c>
      <c r="O385" t="str">
        <f t="shared" si="11"/>
        <v>MAW409</v>
      </c>
    </row>
    <row r="386" spans="1:15" x14ac:dyDescent="0.25">
      <c r="A386" s="20" t="s">
        <v>262</v>
      </c>
      <c r="B386" t="s">
        <v>263</v>
      </c>
      <c r="C386" t="s">
        <v>264</v>
      </c>
      <c r="D386" s="21">
        <v>41855</v>
      </c>
      <c r="E386" t="s">
        <v>265</v>
      </c>
      <c r="F386" t="s">
        <v>58</v>
      </c>
      <c r="G386" s="20" t="s">
        <v>59</v>
      </c>
      <c r="H386" t="s">
        <v>41</v>
      </c>
      <c r="I386" t="s">
        <v>50</v>
      </c>
      <c r="J386">
        <v>1</v>
      </c>
      <c r="K386" t="s">
        <v>266</v>
      </c>
      <c r="L386" t="s">
        <v>99</v>
      </c>
      <c r="N386" t="str">
        <f t="shared" ref="N386:N449" si="12">PROPER(_xlfn.CONCAT(C386," ",B386))</f>
        <v>Michael Canzano</v>
      </c>
      <c r="O386" t="str">
        <f t="shared" ref="O386:O449" si="13">IFERROR(UPPER(LEFT(K386,SEARCH("@",K386)-1)),"")</f>
        <v>MC1767</v>
      </c>
    </row>
    <row r="387" spans="1:15" x14ac:dyDescent="0.25">
      <c r="A387" s="20" t="s">
        <v>618</v>
      </c>
      <c r="B387" t="s">
        <v>619</v>
      </c>
      <c r="C387" t="s">
        <v>264</v>
      </c>
      <c r="D387" s="21">
        <v>45019</v>
      </c>
      <c r="E387" t="s">
        <v>620</v>
      </c>
      <c r="F387" t="s">
        <v>63</v>
      </c>
      <c r="G387" s="20" t="s">
        <v>64</v>
      </c>
      <c r="H387" t="s">
        <v>41</v>
      </c>
      <c r="I387" t="s">
        <v>50</v>
      </c>
      <c r="J387">
        <v>1</v>
      </c>
      <c r="K387" t="s">
        <v>621</v>
      </c>
      <c r="L387" t="s">
        <v>99</v>
      </c>
      <c r="N387" t="str">
        <f t="shared" si="12"/>
        <v>Michael Glassen</v>
      </c>
      <c r="O387" t="str">
        <f t="shared" si="13"/>
        <v>MGLASSEN</v>
      </c>
    </row>
    <row r="388" spans="1:15" x14ac:dyDescent="0.25">
      <c r="A388" s="20" t="s">
        <v>1023</v>
      </c>
      <c r="B388" t="s">
        <v>1024</v>
      </c>
      <c r="C388" t="s">
        <v>264</v>
      </c>
      <c r="D388" s="21">
        <v>44713</v>
      </c>
      <c r="E388" t="s">
        <v>466</v>
      </c>
      <c r="F388" t="s">
        <v>63</v>
      </c>
      <c r="G388" s="20" t="s">
        <v>64</v>
      </c>
      <c r="H388" t="s">
        <v>41</v>
      </c>
      <c r="I388" t="s">
        <v>32</v>
      </c>
      <c r="J388">
        <v>1</v>
      </c>
      <c r="K388" t="s">
        <v>1025</v>
      </c>
      <c r="L388" t="s">
        <v>34</v>
      </c>
      <c r="N388" t="str">
        <f t="shared" si="12"/>
        <v>Michael Majsak</v>
      </c>
      <c r="O388" t="str">
        <f t="shared" si="13"/>
        <v>MM3451</v>
      </c>
    </row>
    <row r="389" spans="1:15" x14ac:dyDescent="0.25">
      <c r="A389" s="20" t="s">
        <v>1110</v>
      </c>
      <c r="B389" t="s">
        <v>1111</v>
      </c>
      <c r="C389" t="s">
        <v>264</v>
      </c>
      <c r="D389" s="21">
        <v>44837</v>
      </c>
      <c r="E389" t="s">
        <v>156</v>
      </c>
      <c r="F389" t="s">
        <v>58</v>
      </c>
      <c r="G389" s="20" t="s">
        <v>59</v>
      </c>
      <c r="H389" t="s">
        <v>41</v>
      </c>
      <c r="I389" t="s">
        <v>50</v>
      </c>
      <c r="J389">
        <v>1</v>
      </c>
      <c r="K389" t="s">
        <v>1112</v>
      </c>
      <c r="L389" t="s">
        <v>99</v>
      </c>
      <c r="N389" t="str">
        <f t="shared" si="12"/>
        <v>Michael Mikhail</v>
      </c>
      <c r="O389" t="str">
        <f t="shared" si="13"/>
        <v>MRM473</v>
      </c>
    </row>
    <row r="390" spans="1:15" x14ac:dyDescent="0.25">
      <c r="A390" s="20" t="s">
        <v>1158</v>
      </c>
      <c r="B390" t="s">
        <v>1159</v>
      </c>
      <c r="C390" t="s">
        <v>264</v>
      </c>
      <c r="D390" s="21">
        <v>42917</v>
      </c>
      <c r="E390" t="s">
        <v>38</v>
      </c>
      <c r="F390" t="s">
        <v>63</v>
      </c>
      <c r="G390" s="20" t="s">
        <v>64</v>
      </c>
      <c r="H390" t="s">
        <v>41</v>
      </c>
      <c r="I390" t="s">
        <v>32</v>
      </c>
      <c r="J390">
        <v>0.05</v>
      </c>
      <c r="K390" t="s">
        <v>1160</v>
      </c>
      <c r="L390" t="s">
        <v>43</v>
      </c>
      <c r="N390" t="str">
        <f t="shared" si="12"/>
        <v>Michael Mullaney</v>
      </c>
      <c r="O390" t="str">
        <f t="shared" si="13"/>
        <v>MJM685</v>
      </c>
    </row>
    <row r="391" spans="1:15" x14ac:dyDescent="0.25">
      <c r="A391" s="20" t="s">
        <v>1579</v>
      </c>
      <c r="B391" t="s">
        <v>1580</v>
      </c>
      <c r="C391" t="s">
        <v>264</v>
      </c>
      <c r="D391" s="21">
        <v>42940</v>
      </c>
      <c r="E391" t="s">
        <v>38</v>
      </c>
      <c r="F391" t="s">
        <v>63</v>
      </c>
      <c r="G391" s="20" t="s">
        <v>64</v>
      </c>
      <c r="H391" t="s">
        <v>41</v>
      </c>
      <c r="I391" t="s">
        <v>32</v>
      </c>
      <c r="J391">
        <v>0.05</v>
      </c>
      <c r="K391" t="s">
        <v>1581</v>
      </c>
      <c r="L391" t="s">
        <v>43</v>
      </c>
      <c r="N391" t="str">
        <f t="shared" si="12"/>
        <v>Michael Stout</v>
      </c>
      <c r="O391" t="str">
        <f t="shared" si="13"/>
        <v>MISTOUT</v>
      </c>
    </row>
    <row r="392" spans="1:15" x14ac:dyDescent="0.25">
      <c r="A392" s="20" t="s">
        <v>690</v>
      </c>
      <c r="B392" t="s">
        <v>691</v>
      </c>
      <c r="C392" t="s">
        <v>692</v>
      </c>
      <c r="D392" s="21">
        <v>45231</v>
      </c>
      <c r="E392" t="s">
        <v>38</v>
      </c>
      <c r="F392" t="s">
        <v>54</v>
      </c>
      <c r="G392" s="20" t="s">
        <v>55</v>
      </c>
      <c r="H392" t="s">
        <v>41</v>
      </c>
      <c r="I392" t="s">
        <v>32</v>
      </c>
      <c r="J392">
        <v>0.05</v>
      </c>
      <c r="K392" t="s">
        <v>693</v>
      </c>
      <c r="L392" t="s">
        <v>43</v>
      </c>
      <c r="N392" t="str">
        <f t="shared" si="12"/>
        <v>Michaelann Hahn</v>
      </c>
      <c r="O392" t="str">
        <f t="shared" si="13"/>
        <v>MAC804</v>
      </c>
    </row>
    <row r="393" spans="1:15" x14ac:dyDescent="0.25">
      <c r="A393" s="20" t="s">
        <v>1515</v>
      </c>
      <c r="B393" t="s">
        <v>1516</v>
      </c>
      <c r="C393" t="s">
        <v>176</v>
      </c>
      <c r="D393" s="21">
        <v>43507</v>
      </c>
      <c r="E393" t="s">
        <v>1517</v>
      </c>
      <c r="F393" t="s">
        <v>58</v>
      </c>
      <c r="G393" s="20" t="s">
        <v>59</v>
      </c>
      <c r="H393" t="s">
        <v>41</v>
      </c>
      <c r="I393" t="s">
        <v>50</v>
      </c>
      <c r="J393">
        <v>1</v>
      </c>
      <c r="K393" t="s">
        <v>1518</v>
      </c>
      <c r="L393" t="s">
        <v>1519</v>
      </c>
      <c r="N393" t="str">
        <f t="shared" si="12"/>
        <v>Michele Sisco</v>
      </c>
      <c r="O393" t="str">
        <f t="shared" si="13"/>
        <v>MCORAL</v>
      </c>
    </row>
    <row r="394" spans="1:15" x14ac:dyDescent="0.25">
      <c r="A394" s="20" t="s">
        <v>195</v>
      </c>
      <c r="B394" t="s">
        <v>196</v>
      </c>
      <c r="C394" t="s">
        <v>197</v>
      </c>
      <c r="D394" s="21">
        <v>45299</v>
      </c>
      <c r="E394" t="s">
        <v>38</v>
      </c>
      <c r="F394" t="s">
        <v>39</v>
      </c>
      <c r="G394" s="20" t="s">
        <v>40</v>
      </c>
      <c r="H394" t="s">
        <v>41</v>
      </c>
      <c r="I394" t="s">
        <v>32</v>
      </c>
      <c r="J394">
        <v>0.08</v>
      </c>
      <c r="K394" t="s">
        <v>198</v>
      </c>
      <c r="L394" t="s">
        <v>43</v>
      </c>
      <c r="N394" t="str">
        <f t="shared" si="12"/>
        <v>Michelle Boniface</v>
      </c>
      <c r="O394" t="str">
        <f t="shared" si="13"/>
        <v>MCB78</v>
      </c>
    </row>
    <row r="395" spans="1:15" x14ac:dyDescent="0.25">
      <c r="A395" s="20" t="s">
        <v>987</v>
      </c>
      <c r="B395" t="s">
        <v>988</v>
      </c>
      <c r="C395" t="s">
        <v>197</v>
      </c>
      <c r="D395" s="21">
        <v>44858</v>
      </c>
      <c r="E395" t="s">
        <v>97</v>
      </c>
      <c r="F395" t="s">
        <v>29</v>
      </c>
      <c r="G395" s="20" t="s">
        <v>30</v>
      </c>
      <c r="H395" t="s">
        <v>31</v>
      </c>
      <c r="I395" t="s">
        <v>50</v>
      </c>
      <c r="J395">
        <v>1</v>
      </c>
      <c r="K395" t="s">
        <v>989</v>
      </c>
      <c r="L395" t="s">
        <v>99</v>
      </c>
      <c r="N395" t="str">
        <f t="shared" si="12"/>
        <v>Michelle Longmore</v>
      </c>
      <c r="O395" t="str">
        <f t="shared" si="13"/>
        <v>LONGMOMM</v>
      </c>
    </row>
    <row r="396" spans="1:15" x14ac:dyDescent="0.25">
      <c r="A396" s="20" t="s">
        <v>1778</v>
      </c>
      <c r="B396" t="s">
        <v>1779</v>
      </c>
      <c r="C396" t="s">
        <v>197</v>
      </c>
      <c r="D396" s="21">
        <v>38152</v>
      </c>
      <c r="E396" t="s">
        <v>348</v>
      </c>
      <c r="F396" t="s">
        <v>29</v>
      </c>
      <c r="G396" s="20" t="s">
        <v>30</v>
      </c>
      <c r="H396" t="s">
        <v>31</v>
      </c>
      <c r="I396" t="s">
        <v>32</v>
      </c>
      <c r="J396">
        <v>1</v>
      </c>
      <c r="K396" t="s">
        <v>1780</v>
      </c>
      <c r="L396" t="s">
        <v>119</v>
      </c>
      <c r="N396" t="str">
        <f t="shared" si="12"/>
        <v>Michelle Zechner</v>
      </c>
      <c r="O396" t="str">
        <f t="shared" si="13"/>
        <v>ZECHNEMR</v>
      </c>
    </row>
    <row r="397" spans="1:15" x14ac:dyDescent="0.25">
      <c r="A397" s="20" t="s">
        <v>2273</v>
      </c>
      <c r="B397" t="s">
        <v>2274</v>
      </c>
      <c r="C397" t="s">
        <v>2275</v>
      </c>
      <c r="D397" s="21">
        <v>46111</v>
      </c>
      <c r="E397" t="s">
        <v>184</v>
      </c>
      <c r="F397" t="s">
        <v>72</v>
      </c>
      <c r="G397" s="20" t="s">
        <v>73</v>
      </c>
      <c r="H397" t="s">
        <v>31</v>
      </c>
      <c r="I397" t="s">
        <v>50</v>
      </c>
      <c r="J397">
        <v>0.56999999999999995</v>
      </c>
      <c r="K397" t="s">
        <v>2276</v>
      </c>
      <c r="L397" t="s">
        <v>43</v>
      </c>
      <c r="N397" t="str">
        <f t="shared" si="12"/>
        <v>Mihir Shinde</v>
      </c>
      <c r="O397" t="str">
        <f t="shared" si="13"/>
        <v>MUS12</v>
      </c>
    </row>
    <row r="398" spans="1:15" x14ac:dyDescent="0.25">
      <c r="A398" s="20" t="s">
        <v>2115</v>
      </c>
      <c r="B398" t="s">
        <v>2116</v>
      </c>
      <c r="C398" t="s">
        <v>2117</v>
      </c>
      <c r="D398" s="21">
        <v>46268</v>
      </c>
      <c r="E398" t="s">
        <v>53</v>
      </c>
      <c r="F398" t="s">
        <v>29</v>
      </c>
      <c r="G398" s="20" t="s">
        <v>30</v>
      </c>
      <c r="H398" t="s">
        <v>31</v>
      </c>
      <c r="I398" t="s">
        <v>50</v>
      </c>
      <c r="J398">
        <v>0.88</v>
      </c>
      <c r="K398" t="s">
        <v>2118</v>
      </c>
      <c r="L398" t="s">
        <v>56</v>
      </c>
      <c r="N398" t="str">
        <f t="shared" si="12"/>
        <v>Mikayla Holmbeck</v>
      </c>
      <c r="O398" t="str">
        <f t="shared" si="13"/>
        <v>MMH323</v>
      </c>
    </row>
    <row r="399" spans="1:15" x14ac:dyDescent="0.25">
      <c r="A399" s="20" t="s">
        <v>763</v>
      </c>
      <c r="B399" t="s">
        <v>764</v>
      </c>
      <c r="C399" t="s">
        <v>765</v>
      </c>
      <c r="D399" s="21">
        <v>39839</v>
      </c>
      <c r="E399" t="s">
        <v>766</v>
      </c>
      <c r="F399" t="s">
        <v>58</v>
      </c>
      <c r="G399" s="20" t="s">
        <v>59</v>
      </c>
      <c r="H399" t="s">
        <v>41</v>
      </c>
      <c r="I399" t="s">
        <v>50</v>
      </c>
      <c r="J399">
        <v>1</v>
      </c>
      <c r="K399" t="s">
        <v>767</v>
      </c>
      <c r="L399" t="s">
        <v>99</v>
      </c>
      <c r="N399" t="str">
        <f t="shared" si="12"/>
        <v>Min Huang</v>
      </c>
      <c r="O399" t="str">
        <f t="shared" si="13"/>
        <v>HUANGM2</v>
      </c>
    </row>
    <row r="400" spans="1:15" x14ac:dyDescent="0.25">
      <c r="A400" s="20" t="s">
        <v>1439</v>
      </c>
      <c r="B400" t="s">
        <v>1440</v>
      </c>
      <c r="C400" t="s">
        <v>1441</v>
      </c>
      <c r="D400" s="21">
        <v>45098</v>
      </c>
      <c r="E400" t="s">
        <v>38</v>
      </c>
      <c r="F400" t="s">
        <v>54</v>
      </c>
      <c r="G400" s="20" t="s">
        <v>55</v>
      </c>
      <c r="H400" t="s">
        <v>41</v>
      </c>
      <c r="I400" t="s">
        <v>32</v>
      </c>
      <c r="J400">
        <v>0.05</v>
      </c>
      <c r="K400" t="s">
        <v>1442</v>
      </c>
      <c r="L400" t="s">
        <v>43</v>
      </c>
      <c r="N400" t="str">
        <f t="shared" si="12"/>
        <v>Minna Sabbahi</v>
      </c>
      <c r="O400" t="str">
        <f t="shared" si="13"/>
        <v>MINNAS</v>
      </c>
    </row>
    <row r="401" spans="1:15" x14ac:dyDescent="0.25">
      <c r="A401" s="20" t="s">
        <v>807</v>
      </c>
      <c r="B401" t="s">
        <v>808</v>
      </c>
      <c r="C401" t="s">
        <v>809</v>
      </c>
      <c r="D401" s="21">
        <v>42485</v>
      </c>
      <c r="E401" t="s">
        <v>486</v>
      </c>
      <c r="F401" t="s">
        <v>58</v>
      </c>
      <c r="G401" s="20" t="s">
        <v>59</v>
      </c>
      <c r="H401" t="s">
        <v>41</v>
      </c>
      <c r="I401" t="s">
        <v>50</v>
      </c>
      <c r="J401">
        <v>1</v>
      </c>
      <c r="K401" t="s">
        <v>810</v>
      </c>
      <c r="L401" t="s">
        <v>99</v>
      </c>
      <c r="N401" t="str">
        <f t="shared" si="12"/>
        <v>Miozotis Jimenez</v>
      </c>
      <c r="O401" t="str">
        <f t="shared" si="13"/>
        <v>MJ527</v>
      </c>
    </row>
    <row r="402" spans="1:15" x14ac:dyDescent="0.25">
      <c r="A402" s="20" t="s">
        <v>694</v>
      </c>
      <c r="B402" t="s">
        <v>695</v>
      </c>
      <c r="C402" t="s">
        <v>696</v>
      </c>
      <c r="D402" s="21">
        <v>45215</v>
      </c>
      <c r="E402" t="s">
        <v>38</v>
      </c>
      <c r="F402" t="s">
        <v>54</v>
      </c>
      <c r="G402" s="20" t="s">
        <v>55</v>
      </c>
      <c r="H402" t="s">
        <v>41</v>
      </c>
      <c r="I402" t="s">
        <v>32</v>
      </c>
      <c r="J402">
        <v>0.05</v>
      </c>
      <c r="K402" t="s">
        <v>697</v>
      </c>
      <c r="L402" t="s">
        <v>43</v>
      </c>
      <c r="N402" t="str">
        <f t="shared" si="12"/>
        <v>Mireille Hamdan</v>
      </c>
      <c r="O402" t="str">
        <f t="shared" si="13"/>
        <v>HAMDANMI</v>
      </c>
    </row>
    <row r="403" spans="1:15" x14ac:dyDescent="0.25">
      <c r="A403" s="20" t="s">
        <v>1991</v>
      </c>
      <c r="B403" t="s">
        <v>1992</v>
      </c>
      <c r="C403" t="s">
        <v>1993</v>
      </c>
      <c r="D403" s="21">
        <v>46106</v>
      </c>
      <c r="E403" t="s">
        <v>53</v>
      </c>
      <c r="F403" t="s">
        <v>54</v>
      </c>
      <c r="G403" s="20" t="s">
        <v>55</v>
      </c>
      <c r="H403" t="s">
        <v>41</v>
      </c>
      <c r="I403" t="s">
        <v>50</v>
      </c>
      <c r="J403">
        <v>0.5</v>
      </c>
      <c r="K403" t="s">
        <v>1994</v>
      </c>
      <c r="L403" t="s">
        <v>56</v>
      </c>
      <c r="N403" t="str">
        <f t="shared" si="12"/>
        <v>Mishel Akbar</v>
      </c>
      <c r="O403" t="str">
        <f t="shared" si="13"/>
        <v>MA1854</v>
      </c>
    </row>
    <row r="404" spans="1:15" x14ac:dyDescent="0.25">
      <c r="A404" s="20" t="s">
        <v>69</v>
      </c>
      <c r="B404" t="s">
        <v>70</v>
      </c>
      <c r="C404" t="s">
        <v>71</v>
      </c>
      <c r="D404" s="21">
        <v>45108</v>
      </c>
      <c r="E404" t="s">
        <v>38</v>
      </c>
      <c r="F404" t="s">
        <v>72</v>
      </c>
      <c r="G404" s="20" t="s">
        <v>73</v>
      </c>
      <c r="H404" t="s">
        <v>31</v>
      </c>
      <c r="I404" t="s">
        <v>32</v>
      </c>
      <c r="J404">
        <v>0.05</v>
      </c>
      <c r="K404" t="s">
        <v>74</v>
      </c>
      <c r="L404" t="s">
        <v>43</v>
      </c>
      <c r="N404" t="str">
        <f t="shared" si="12"/>
        <v>Mohamed Ahmed</v>
      </c>
      <c r="O404" t="str">
        <f t="shared" si="13"/>
        <v>MA1168</v>
      </c>
    </row>
    <row r="405" spans="1:15" x14ac:dyDescent="0.25">
      <c r="A405" s="20" t="s">
        <v>497</v>
      </c>
      <c r="B405" t="s">
        <v>498</v>
      </c>
      <c r="C405" t="s">
        <v>71</v>
      </c>
      <c r="D405" s="21">
        <v>44963</v>
      </c>
      <c r="E405" t="s">
        <v>184</v>
      </c>
      <c r="F405" t="s">
        <v>54</v>
      </c>
      <c r="G405" s="20" t="s">
        <v>55</v>
      </c>
      <c r="H405" t="s">
        <v>41</v>
      </c>
      <c r="I405" t="s">
        <v>50</v>
      </c>
      <c r="J405">
        <v>0.56999999999999995</v>
      </c>
      <c r="K405" t="s">
        <v>499</v>
      </c>
      <c r="L405" t="s">
        <v>43</v>
      </c>
      <c r="N405" t="str">
        <f t="shared" si="12"/>
        <v>Mohamed Eltawil</v>
      </c>
      <c r="O405" t="str">
        <f t="shared" si="13"/>
        <v>ME548</v>
      </c>
    </row>
    <row r="406" spans="1:15" x14ac:dyDescent="0.25">
      <c r="A406" s="20" t="s">
        <v>1820</v>
      </c>
      <c r="B406" t="s">
        <v>1821</v>
      </c>
      <c r="C406" t="s">
        <v>71</v>
      </c>
      <c r="D406" s="21">
        <v>45943</v>
      </c>
      <c r="E406" t="s">
        <v>57</v>
      </c>
      <c r="F406" t="s">
        <v>63</v>
      </c>
      <c r="G406" s="20" t="s">
        <v>64</v>
      </c>
      <c r="H406" t="s">
        <v>41</v>
      </c>
      <c r="I406" t="s">
        <v>50</v>
      </c>
      <c r="J406">
        <v>0.25</v>
      </c>
      <c r="K406" t="s">
        <v>1822</v>
      </c>
      <c r="L406" t="s">
        <v>56</v>
      </c>
      <c r="N406" t="str">
        <f t="shared" si="12"/>
        <v>Mohamed Moustafa</v>
      </c>
      <c r="O406" t="str">
        <f t="shared" si="13"/>
        <v>MMM711</v>
      </c>
    </row>
    <row r="407" spans="1:15" x14ac:dyDescent="0.25">
      <c r="A407" s="20" t="s">
        <v>755</v>
      </c>
      <c r="B407" t="s">
        <v>756</v>
      </c>
      <c r="C407" t="s">
        <v>757</v>
      </c>
      <c r="D407" s="21">
        <v>45293</v>
      </c>
      <c r="E407" t="s">
        <v>149</v>
      </c>
      <c r="F407" t="s">
        <v>63</v>
      </c>
      <c r="G407" s="20" t="s">
        <v>64</v>
      </c>
      <c r="H407" t="s">
        <v>150</v>
      </c>
      <c r="I407" t="s">
        <v>32</v>
      </c>
      <c r="J407">
        <v>1</v>
      </c>
      <c r="K407" t="s">
        <v>758</v>
      </c>
      <c r="L407" t="s">
        <v>152</v>
      </c>
      <c r="N407" t="str">
        <f t="shared" si="12"/>
        <v>Mohammad Hosseinalizadeh</v>
      </c>
      <c r="O407" t="str">
        <f t="shared" si="13"/>
        <v>MH1695</v>
      </c>
    </row>
    <row r="408" spans="1:15" x14ac:dyDescent="0.25">
      <c r="A408" s="20" t="s">
        <v>232</v>
      </c>
      <c r="B408" t="s">
        <v>233</v>
      </c>
      <c r="C408" t="s">
        <v>234</v>
      </c>
      <c r="D408" s="21">
        <v>45870</v>
      </c>
      <c r="E408" t="s">
        <v>38</v>
      </c>
      <c r="F408" t="s">
        <v>63</v>
      </c>
      <c r="G408" s="20" t="s">
        <v>64</v>
      </c>
      <c r="H408" t="s">
        <v>41</v>
      </c>
      <c r="I408" t="s">
        <v>32</v>
      </c>
      <c r="J408">
        <v>0.05</v>
      </c>
      <c r="K408" t="s">
        <v>235</v>
      </c>
      <c r="L408" t="s">
        <v>43</v>
      </c>
      <c r="N408" t="str">
        <f t="shared" si="12"/>
        <v>Molly Bucciero</v>
      </c>
      <c r="O408" t="str">
        <f t="shared" si="13"/>
        <v>MBB186</v>
      </c>
    </row>
    <row r="409" spans="1:15" x14ac:dyDescent="0.25">
      <c r="A409" s="20" t="s">
        <v>2125</v>
      </c>
      <c r="B409" t="s">
        <v>2126</v>
      </c>
      <c r="C409" t="s">
        <v>2127</v>
      </c>
      <c r="D409" s="21">
        <v>45525</v>
      </c>
      <c r="E409" t="s">
        <v>149</v>
      </c>
      <c r="F409" t="s">
        <v>63</v>
      </c>
      <c r="G409" s="20" t="s">
        <v>64</v>
      </c>
      <c r="H409" t="s">
        <v>41</v>
      </c>
      <c r="I409" t="s">
        <v>32</v>
      </c>
      <c r="J409">
        <v>1</v>
      </c>
      <c r="K409" t="s">
        <v>2128</v>
      </c>
      <c r="L409" t="s">
        <v>152</v>
      </c>
      <c r="N409" t="str">
        <f t="shared" si="12"/>
        <v>Monica Hruzd</v>
      </c>
      <c r="O409" t="str">
        <f t="shared" si="13"/>
        <v>MLH251</v>
      </c>
    </row>
    <row r="410" spans="1:15" x14ac:dyDescent="0.25">
      <c r="A410" s="20" t="s">
        <v>630</v>
      </c>
      <c r="B410" t="s">
        <v>631</v>
      </c>
      <c r="C410" t="s">
        <v>632</v>
      </c>
      <c r="D410" s="21">
        <v>45796</v>
      </c>
      <c r="E410" t="s">
        <v>57</v>
      </c>
      <c r="F410" t="s">
        <v>58</v>
      </c>
      <c r="G410" s="20" t="s">
        <v>59</v>
      </c>
      <c r="H410" t="s">
        <v>41</v>
      </c>
      <c r="I410" t="s">
        <v>50</v>
      </c>
      <c r="J410">
        <v>0.5</v>
      </c>
      <c r="K410" t="s">
        <v>633</v>
      </c>
      <c r="L410" t="s">
        <v>56</v>
      </c>
      <c r="N410" t="str">
        <f t="shared" si="12"/>
        <v>Nadia Golaub</v>
      </c>
      <c r="O410" t="str">
        <f t="shared" si="13"/>
        <v>NNG23</v>
      </c>
    </row>
    <row r="411" spans="1:15" x14ac:dyDescent="0.25">
      <c r="A411" s="20" t="s">
        <v>825</v>
      </c>
      <c r="B411" t="s">
        <v>303</v>
      </c>
      <c r="C411" t="s">
        <v>826</v>
      </c>
      <c r="D411" s="21">
        <v>42864</v>
      </c>
      <c r="E411" t="s">
        <v>118</v>
      </c>
      <c r="F411" t="s">
        <v>72</v>
      </c>
      <c r="G411" s="20" t="s">
        <v>73</v>
      </c>
      <c r="H411" t="s">
        <v>31</v>
      </c>
      <c r="I411" t="s">
        <v>32</v>
      </c>
      <c r="J411">
        <v>1</v>
      </c>
      <c r="K411" t="s">
        <v>827</v>
      </c>
      <c r="L411" t="s">
        <v>119</v>
      </c>
      <c r="N411" t="str">
        <f t="shared" si="12"/>
        <v>Nadina Jose</v>
      </c>
      <c r="O411" t="str">
        <f t="shared" si="13"/>
        <v>NCJ26</v>
      </c>
    </row>
    <row r="412" spans="1:15" x14ac:dyDescent="0.25">
      <c r="A412" s="20" t="s">
        <v>1795</v>
      </c>
      <c r="B412" t="s">
        <v>1796</v>
      </c>
      <c r="C412" t="s">
        <v>1797</v>
      </c>
      <c r="D412" s="21">
        <v>45950</v>
      </c>
      <c r="E412" t="s">
        <v>714</v>
      </c>
      <c r="F412" t="s">
        <v>29</v>
      </c>
      <c r="G412" s="20" t="s">
        <v>30</v>
      </c>
      <c r="H412" t="s">
        <v>41</v>
      </c>
      <c r="I412" t="s">
        <v>50</v>
      </c>
      <c r="J412">
        <v>0.5</v>
      </c>
      <c r="K412" t="s">
        <v>1798</v>
      </c>
      <c r="L412" t="s">
        <v>43</v>
      </c>
      <c r="N412" t="str">
        <f t="shared" si="12"/>
        <v>Nagham Al Darwish</v>
      </c>
      <c r="O412" t="str">
        <f t="shared" si="13"/>
        <v>NA955</v>
      </c>
    </row>
    <row r="413" spans="1:15" x14ac:dyDescent="0.25">
      <c r="A413" s="20" t="s">
        <v>740</v>
      </c>
      <c r="B413" t="s">
        <v>741</v>
      </c>
      <c r="C413" t="s">
        <v>742</v>
      </c>
      <c r="D413" s="21">
        <v>45322</v>
      </c>
      <c r="E413" t="s">
        <v>714</v>
      </c>
      <c r="F413" t="s">
        <v>29</v>
      </c>
      <c r="G413" s="20" t="s">
        <v>30</v>
      </c>
      <c r="H413" t="s">
        <v>31</v>
      </c>
      <c r="I413" t="s">
        <v>50</v>
      </c>
      <c r="J413">
        <v>0.5</v>
      </c>
      <c r="K413" t="s">
        <v>743</v>
      </c>
      <c r="L413" t="s">
        <v>43</v>
      </c>
      <c r="N413" t="str">
        <f t="shared" si="12"/>
        <v>Naja Hill</v>
      </c>
      <c r="O413" t="str">
        <f t="shared" si="13"/>
        <v>NNH35</v>
      </c>
    </row>
    <row r="414" spans="1:15" x14ac:dyDescent="0.25">
      <c r="A414" s="20" t="s">
        <v>892</v>
      </c>
      <c r="B414" t="s">
        <v>893</v>
      </c>
      <c r="C414" t="s">
        <v>894</v>
      </c>
      <c r="D414" s="21">
        <v>32741</v>
      </c>
      <c r="E414" t="s">
        <v>616</v>
      </c>
      <c r="F414" t="s">
        <v>63</v>
      </c>
      <c r="G414" s="20" t="s">
        <v>64</v>
      </c>
      <c r="H414" t="s">
        <v>41</v>
      </c>
      <c r="I414" t="s">
        <v>32</v>
      </c>
      <c r="J414">
        <v>1</v>
      </c>
      <c r="K414" t="s">
        <v>895</v>
      </c>
      <c r="L414" t="s">
        <v>140</v>
      </c>
      <c r="N414" t="str">
        <f t="shared" si="12"/>
        <v>Nancy Kirsch</v>
      </c>
      <c r="O414" t="str">
        <f t="shared" si="13"/>
        <v>KIRSCHNA</v>
      </c>
    </row>
    <row r="415" spans="1:15" x14ac:dyDescent="0.25">
      <c r="A415" s="20" t="s">
        <v>1125</v>
      </c>
      <c r="B415" t="s">
        <v>1126</v>
      </c>
      <c r="C415" t="s">
        <v>894</v>
      </c>
      <c r="D415" s="21">
        <v>36468</v>
      </c>
      <c r="E415" t="s">
        <v>118</v>
      </c>
      <c r="F415" t="s">
        <v>63</v>
      </c>
      <c r="G415" s="20" t="s">
        <v>64</v>
      </c>
      <c r="H415" t="s">
        <v>41</v>
      </c>
      <c r="I415" t="s">
        <v>32</v>
      </c>
      <c r="J415">
        <v>1</v>
      </c>
      <c r="K415" t="s">
        <v>1127</v>
      </c>
      <c r="L415" t="s">
        <v>119</v>
      </c>
      <c r="N415" t="str">
        <f t="shared" si="12"/>
        <v>Nancy Mingelgreen</v>
      </c>
      <c r="O415" t="str">
        <f t="shared" si="13"/>
        <v>MINGELNA</v>
      </c>
    </row>
    <row r="416" spans="1:15" x14ac:dyDescent="0.25">
      <c r="A416" s="20" t="s">
        <v>2189</v>
      </c>
      <c r="B416" t="s">
        <v>2190</v>
      </c>
      <c r="C416" t="s">
        <v>1199</v>
      </c>
      <c r="D416" s="21">
        <v>46237</v>
      </c>
      <c r="E416" t="s">
        <v>184</v>
      </c>
      <c r="F416" t="s">
        <v>54</v>
      </c>
      <c r="G416" s="20" t="s">
        <v>55</v>
      </c>
      <c r="H416" t="s">
        <v>41</v>
      </c>
      <c r="I416" t="s">
        <v>50</v>
      </c>
      <c r="J416">
        <v>0.56999999999999995</v>
      </c>
      <c r="K416" t="s">
        <v>2191</v>
      </c>
      <c r="L416" t="s">
        <v>43</v>
      </c>
      <c r="N416" t="str">
        <f t="shared" si="12"/>
        <v>Natalia Mezzacapa</v>
      </c>
      <c r="O416" t="str">
        <f t="shared" si="13"/>
        <v>NM1403</v>
      </c>
    </row>
    <row r="417" spans="1:15" x14ac:dyDescent="0.25">
      <c r="A417" s="20" t="s">
        <v>1197</v>
      </c>
      <c r="B417" t="s">
        <v>1198</v>
      </c>
      <c r="C417" t="s">
        <v>1199</v>
      </c>
      <c r="D417" s="21">
        <v>44576</v>
      </c>
      <c r="E417" t="s">
        <v>118</v>
      </c>
      <c r="F417" t="s">
        <v>63</v>
      </c>
      <c r="G417" s="20" t="s">
        <v>64</v>
      </c>
      <c r="H417" t="s">
        <v>41</v>
      </c>
      <c r="I417" t="s">
        <v>32</v>
      </c>
      <c r="J417">
        <v>1</v>
      </c>
      <c r="K417" t="s">
        <v>1200</v>
      </c>
      <c r="L417" t="s">
        <v>119</v>
      </c>
      <c r="N417" t="str">
        <f t="shared" si="12"/>
        <v>Natalia Noce</v>
      </c>
      <c r="O417" t="str">
        <f t="shared" si="13"/>
        <v>NN382</v>
      </c>
    </row>
    <row r="418" spans="1:15" x14ac:dyDescent="0.25">
      <c r="A418" s="20" t="s">
        <v>224</v>
      </c>
      <c r="B418" t="s">
        <v>1896</v>
      </c>
      <c r="C418" t="s">
        <v>225</v>
      </c>
      <c r="D418" s="21">
        <v>44613</v>
      </c>
      <c r="E418" t="s">
        <v>226</v>
      </c>
      <c r="F418" t="s">
        <v>58</v>
      </c>
      <c r="G418" s="20" t="s">
        <v>59</v>
      </c>
      <c r="H418" t="s">
        <v>41</v>
      </c>
      <c r="I418" t="s">
        <v>50</v>
      </c>
      <c r="J418">
        <v>1</v>
      </c>
      <c r="K418" t="s">
        <v>227</v>
      </c>
      <c r="L418" t="s">
        <v>228</v>
      </c>
      <c r="N418" t="str">
        <f t="shared" si="12"/>
        <v>Natasha Currey</v>
      </c>
      <c r="O418" t="str">
        <f t="shared" si="13"/>
        <v>NCURREY</v>
      </c>
    </row>
    <row r="419" spans="1:15" x14ac:dyDescent="0.25">
      <c r="A419" s="20" t="s">
        <v>1310</v>
      </c>
      <c r="B419" t="s">
        <v>1311</v>
      </c>
      <c r="C419" t="s">
        <v>1312</v>
      </c>
      <c r="D419" s="21">
        <v>42917</v>
      </c>
      <c r="E419" t="s">
        <v>38</v>
      </c>
      <c r="F419" t="s">
        <v>39</v>
      </c>
      <c r="G419" s="20" t="s">
        <v>40</v>
      </c>
      <c r="H419" t="s">
        <v>41</v>
      </c>
      <c r="I419" t="s">
        <v>32</v>
      </c>
      <c r="J419">
        <v>0.1</v>
      </c>
      <c r="K419" t="s">
        <v>1313</v>
      </c>
      <c r="L419" t="s">
        <v>43</v>
      </c>
      <c r="N419" t="str">
        <f t="shared" si="12"/>
        <v>Nate Pinkney</v>
      </c>
      <c r="O419" t="str">
        <f t="shared" si="13"/>
        <v>PINKNENA</v>
      </c>
    </row>
    <row r="420" spans="1:15" x14ac:dyDescent="0.25">
      <c r="A420" s="20" t="s">
        <v>1702</v>
      </c>
      <c r="B420" t="s">
        <v>1703</v>
      </c>
      <c r="C420" t="s">
        <v>1704</v>
      </c>
      <c r="D420" s="21">
        <v>45170</v>
      </c>
      <c r="E420" t="s">
        <v>841</v>
      </c>
      <c r="F420" t="s">
        <v>63</v>
      </c>
      <c r="G420" s="20" t="s">
        <v>64</v>
      </c>
      <c r="H420" t="s">
        <v>41</v>
      </c>
      <c r="I420" t="s">
        <v>32</v>
      </c>
      <c r="J420">
        <v>1</v>
      </c>
      <c r="K420" t="s">
        <v>1705</v>
      </c>
      <c r="L420" t="s">
        <v>119</v>
      </c>
      <c r="N420" t="str">
        <f t="shared" si="12"/>
        <v>Nathan Wages</v>
      </c>
      <c r="O420" t="str">
        <f t="shared" si="13"/>
        <v>NW369</v>
      </c>
    </row>
    <row r="421" spans="1:15" x14ac:dyDescent="0.25">
      <c r="A421" s="20" t="s">
        <v>1904</v>
      </c>
      <c r="B421" t="s">
        <v>1905</v>
      </c>
      <c r="C421" t="s">
        <v>1906</v>
      </c>
      <c r="D421" s="21">
        <v>46027</v>
      </c>
      <c r="E421" t="s">
        <v>57</v>
      </c>
      <c r="F421" t="s">
        <v>63</v>
      </c>
      <c r="G421" s="20" t="s">
        <v>64</v>
      </c>
      <c r="H421" t="s">
        <v>41</v>
      </c>
      <c r="I421" t="s">
        <v>50</v>
      </c>
      <c r="J421">
        <v>0.5</v>
      </c>
      <c r="K421" t="s">
        <v>1907</v>
      </c>
      <c r="L421" t="s">
        <v>56</v>
      </c>
      <c r="N421" t="str">
        <f t="shared" si="12"/>
        <v>Neel Ganatra</v>
      </c>
      <c r="O421" t="str">
        <f t="shared" si="13"/>
        <v>NBG30</v>
      </c>
    </row>
    <row r="422" spans="1:15" x14ac:dyDescent="0.25">
      <c r="A422" s="20" t="s">
        <v>586</v>
      </c>
      <c r="B422" t="s">
        <v>587</v>
      </c>
      <c r="C422" t="s">
        <v>588</v>
      </c>
      <c r="D422" s="21">
        <v>38127</v>
      </c>
      <c r="E422" t="s">
        <v>589</v>
      </c>
      <c r="F422" t="s">
        <v>29</v>
      </c>
      <c r="G422" s="20" t="s">
        <v>30</v>
      </c>
      <c r="H422" t="s">
        <v>31</v>
      </c>
      <c r="I422" t="s">
        <v>32</v>
      </c>
      <c r="J422">
        <v>1</v>
      </c>
      <c r="K422" t="s">
        <v>590</v>
      </c>
      <c r="L422" t="s">
        <v>140</v>
      </c>
      <c r="N422" t="str">
        <f t="shared" si="12"/>
        <v>Ni Gao</v>
      </c>
      <c r="O422" t="str">
        <f t="shared" si="13"/>
        <v>GAONI</v>
      </c>
    </row>
    <row r="423" spans="1:15" x14ac:dyDescent="0.25">
      <c r="A423" s="20" t="s">
        <v>94</v>
      </c>
      <c r="B423" t="s">
        <v>95</v>
      </c>
      <c r="C423" t="s">
        <v>96</v>
      </c>
      <c r="D423" s="21">
        <v>44743</v>
      </c>
      <c r="E423" t="s">
        <v>97</v>
      </c>
      <c r="F423" t="s">
        <v>58</v>
      </c>
      <c r="G423" s="20" t="s">
        <v>59</v>
      </c>
      <c r="H423" t="s">
        <v>41</v>
      </c>
      <c r="I423" t="s">
        <v>50</v>
      </c>
      <c r="J423">
        <v>1</v>
      </c>
      <c r="K423" t="s">
        <v>98</v>
      </c>
      <c r="L423" t="s">
        <v>99</v>
      </c>
      <c r="N423" t="str">
        <f t="shared" si="12"/>
        <v>Niamboue Bado</v>
      </c>
      <c r="O423" t="str">
        <f t="shared" si="13"/>
        <v>NB863</v>
      </c>
    </row>
    <row r="424" spans="1:15" x14ac:dyDescent="0.25">
      <c r="A424" s="20" t="s">
        <v>1889</v>
      </c>
      <c r="B424" t="s">
        <v>1890</v>
      </c>
      <c r="C424" t="s">
        <v>726</v>
      </c>
      <c r="D424" s="21">
        <v>45999</v>
      </c>
      <c r="E424" t="s">
        <v>57</v>
      </c>
      <c r="F424" t="s">
        <v>63</v>
      </c>
      <c r="G424" s="20" t="s">
        <v>64</v>
      </c>
      <c r="H424" t="s">
        <v>41</v>
      </c>
      <c r="I424" t="s">
        <v>50</v>
      </c>
      <c r="J424">
        <v>0.5</v>
      </c>
      <c r="K424" t="s">
        <v>1891</v>
      </c>
      <c r="L424" t="s">
        <v>56</v>
      </c>
      <c r="N424" t="str">
        <f t="shared" si="12"/>
        <v>Nicholas Chartoff</v>
      </c>
      <c r="O424" t="str">
        <f t="shared" si="13"/>
        <v>NDC51</v>
      </c>
    </row>
    <row r="425" spans="1:15" x14ac:dyDescent="0.25">
      <c r="A425" s="20" t="s">
        <v>724</v>
      </c>
      <c r="B425" t="s">
        <v>725</v>
      </c>
      <c r="C425" t="s">
        <v>726</v>
      </c>
      <c r="D425" s="21">
        <v>44435</v>
      </c>
      <c r="E425" t="s">
        <v>38</v>
      </c>
      <c r="F425" t="s">
        <v>63</v>
      </c>
      <c r="G425" s="20" t="s">
        <v>64</v>
      </c>
      <c r="H425" t="s">
        <v>41</v>
      </c>
      <c r="I425" t="s">
        <v>32</v>
      </c>
      <c r="J425">
        <v>0.05</v>
      </c>
      <c r="K425" t="s">
        <v>727</v>
      </c>
      <c r="L425" t="s">
        <v>43</v>
      </c>
      <c r="N425" t="str">
        <f t="shared" si="12"/>
        <v>Nicholas Hennig</v>
      </c>
      <c r="O425" t="str">
        <f t="shared" si="13"/>
        <v>NJH47</v>
      </c>
    </row>
    <row r="426" spans="1:15" x14ac:dyDescent="0.25">
      <c r="A426" s="20" t="s">
        <v>2224</v>
      </c>
      <c r="B426" t="s">
        <v>2225</v>
      </c>
      <c r="C426" t="s">
        <v>726</v>
      </c>
      <c r="D426" s="21">
        <v>46055</v>
      </c>
      <c r="E426" t="s">
        <v>53</v>
      </c>
      <c r="F426" t="s">
        <v>29</v>
      </c>
      <c r="G426" s="20" t="s">
        <v>30</v>
      </c>
      <c r="H426" t="s">
        <v>31</v>
      </c>
      <c r="I426" t="s">
        <v>50</v>
      </c>
      <c r="J426">
        <v>0.88</v>
      </c>
      <c r="K426" t="s">
        <v>2226</v>
      </c>
      <c r="L426" t="s">
        <v>56</v>
      </c>
      <c r="N426" t="str">
        <f t="shared" si="12"/>
        <v>Nicholas Patetta</v>
      </c>
      <c r="O426" t="str">
        <f t="shared" si="13"/>
        <v>NP1094</v>
      </c>
    </row>
    <row r="427" spans="1:15" x14ac:dyDescent="0.25">
      <c r="A427" s="20" t="s">
        <v>600</v>
      </c>
      <c r="B427" t="s">
        <v>601</v>
      </c>
      <c r="C427" t="s">
        <v>602</v>
      </c>
      <c r="D427" s="21">
        <v>45754</v>
      </c>
      <c r="E427" t="s">
        <v>57</v>
      </c>
      <c r="F427" t="s">
        <v>58</v>
      </c>
      <c r="G427" s="20" t="s">
        <v>59</v>
      </c>
      <c r="H427" t="s">
        <v>41</v>
      </c>
      <c r="I427" t="s">
        <v>50</v>
      </c>
      <c r="J427">
        <v>0.48</v>
      </c>
      <c r="K427" t="s">
        <v>603</v>
      </c>
      <c r="L427" t="s">
        <v>56</v>
      </c>
      <c r="N427" t="str">
        <f t="shared" si="12"/>
        <v>Nichole Geist</v>
      </c>
      <c r="O427" t="str">
        <f t="shared" si="13"/>
        <v>NEG75</v>
      </c>
    </row>
    <row r="428" spans="1:15" x14ac:dyDescent="0.25">
      <c r="A428" s="20" t="s">
        <v>2084</v>
      </c>
      <c r="B428" t="s">
        <v>2085</v>
      </c>
      <c r="C428" t="s">
        <v>1320</v>
      </c>
      <c r="D428" s="21">
        <v>46265</v>
      </c>
      <c r="E428" t="s">
        <v>57</v>
      </c>
      <c r="F428" t="s">
        <v>63</v>
      </c>
      <c r="G428" s="20" t="s">
        <v>64</v>
      </c>
      <c r="H428" t="s">
        <v>41</v>
      </c>
      <c r="I428" t="s">
        <v>50</v>
      </c>
      <c r="J428">
        <v>0.5</v>
      </c>
      <c r="K428" t="s">
        <v>2086</v>
      </c>
      <c r="L428" t="s">
        <v>56</v>
      </c>
      <c r="N428" t="str">
        <f t="shared" si="12"/>
        <v>Nicole Florey</v>
      </c>
      <c r="O428" t="str">
        <f t="shared" si="13"/>
        <v>NF436</v>
      </c>
    </row>
    <row r="429" spans="1:15" x14ac:dyDescent="0.25">
      <c r="A429" s="20" t="s">
        <v>1834</v>
      </c>
      <c r="B429" t="s">
        <v>1835</v>
      </c>
      <c r="C429" t="s">
        <v>1320</v>
      </c>
      <c r="D429" s="21">
        <v>45943</v>
      </c>
      <c r="E429" t="s">
        <v>57</v>
      </c>
      <c r="F429" t="s">
        <v>63</v>
      </c>
      <c r="G429" s="20" t="s">
        <v>64</v>
      </c>
      <c r="H429" t="s">
        <v>41</v>
      </c>
      <c r="I429" t="s">
        <v>50</v>
      </c>
      <c r="J429">
        <v>0.25</v>
      </c>
      <c r="K429" t="s">
        <v>1836</v>
      </c>
      <c r="L429" t="s">
        <v>56</v>
      </c>
      <c r="N429" t="str">
        <f t="shared" si="12"/>
        <v>Nicole Perrone</v>
      </c>
      <c r="O429" t="str">
        <f t="shared" si="13"/>
        <v>NP1208</v>
      </c>
    </row>
    <row r="430" spans="1:15" x14ac:dyDescent="0.25">
      <c r="A430" s="20" t="s">
        <v>1318</v>
      </c>
      <c r="B430" t="s">
        <v>1319</v>
      </c>
      <c r="C430" t="s">
        <v>1320</v>
      </c>
      <c r="D430" s="21">
        <v>45429</v>
      </c>
      <c r="E430" t="s">
        <v>38</v>
      </c>
      <c r="F430" t="s">
        <v>39</v>
      </c>
      <c r="G430" s="20" t="s">
        <v>40</v>
      </c>
      <c r="H430" t="s">
        <v>41</v>
      </c>
      <c r="I430" t="s">
        <v>32</v>
      </c>
      <c r="J430">
        <v>0.08</v>
      </c>
      <c r="K430" t="s">
        <v>1321</v>
      </c>
      <c r="L430" t="s">
        <v>43</v>
      </c>
      <c r="N430" t="str">
        <f t="shared" si="12"/>
        <v>Nicole Piskura</v>
      </c>
      <c r="O430" t="str">
        <f t="shared" si="13"/>
        <v>NAP219</v>
      </c>
    </row>
    <row r="431" spans="1:15" x14ac:dyDescent="0.25">
      <c r="A431" s="20" t="s">
        <v>1346</v>
      </c>
      <c r="B431" t="s">
        <v>1347</v>
      </c>
      <c r="C431" t="s">
        <v>1320</v>
      </c>
      <c r="D431" s="21">
        <v>44896</v>
      </c>
      <c r="E431" t="s">
        <v>38</v>
      </c>
      <c r="F431" t="s">
        <v>63</v>
      </c>
      <c r="G431" s="20" t="s">
        <v>64</v>
      </c>
      <c r="H431" t="s">
        <v>41</v>
      </c>
      <c r="I431" t="s">
        <v>32</v>
      </c>
      <c r="J431">
        <v>0.08</v>
      </c>
      <c r="K431" t="s">
        <v>1348</v>
      </c>
      <c r="L431" t="s">
        <v>43</v>
      </c>
      <c r="N431" t="str">
        <f t="shared" si="12"/>
        <v>Nicole Raia</v>
      </c>
      <c r="O431" t="str">
        <f t="shared" si="13"/>
        <v>NMR119</v>
      </c>
    </row>
    <row r="432" spans="1:15" x14ac:dyDescent="0.25">
      <c r="A432" s="20" t="s">
        <v>2270</v>
      </c>
      <c r="B432" t="s">
        <v>2271</v>
      </c>
      <c r="C432" t="s">
        <v>1320</v>
      </c>
      <c r="D432" s="21">
        <v>46260</v>
      </c>
      <c r="E432" t="s">
        <v>38</v>
      </c>
      <c r="F432" t="s">
        <v>63</v>
      </c>
      <c r="G432" s="20" t="s">
        <v>64</v>
      </c>
      <c r="H432" t="s">
        <v>41</v>
      </c>
      <c r="I432" t="s">
        <v>32</v>
      </c>
      <c r="J432">
        <v>0.05</v>
      </c>
      <c r="K432" t="s">
        <v>2272</v>
      </c>
      <c r="L432" t="s">
        <v>43</v>
      </c>
      <c r="N432" t="str">
        <f t="shared" si="12"/>
        <v>Nicole Schultz</v>
      </c>
      <c r="O432" t="str">
        <f t="shared" si="13"/>
        <v>NS1205</v>
      </c>
    </row>
    <row r="433" spans="1:15" x14ac:dyDescent="0.25">
      <c r="A433" s="20" t="s">
        <v>1593</v>
      </c>
      <c r="B433" t="s">
        <v>1594</v>
      </c>
      <c r="C433" t="s">
        <v>1320</v>
      </c>
      <c r="D433" s="21">
        <v>44832</v>
      </c>
      <c r="E433" t="s">
        <v>38</v>
      </c>
      <c r="F433" t="s">
        <v>63</v>
      </c>
      <c r="G433" s="20" t="s">
        <v>64</v>
      </c>
      <c r="H433" t="s">
        <v>41</v>
      </c>
      <c r="I433" t="s">
        <v>32</v>
      </c>
      <c r="J433">
        <v>0.08</v>
      </c>
      <c r="K433" t="s">
        <v>1595</v>
      </c>
      <c r="L433" t="s">
        <v>43</v>
      </c>
      <c r="N433" t="str">
        <f t="shared" si="12"/>
        <v>Nicole Surizon</v>
      </c>
      <c r="O433" t="str">
        <f t="shared" si="13"/>
        <v>NMS265</v>
      </c>
    </row>
    <row r="434" spans="1:15" x14ac:dyDescent="0.25">
      <c r="A434" s="20" t="s">
        <v>1852</v>
      </c>
      <c r="B434" t="s">
        <v>1853</v>
      </c>
      <c r="C434" t="s">
        <v>1854</v>
      </c>
      <c r="D434" s="21">
        <v>45943</v>
      </c>
      <c r="E434" t="s">
        <v>57</v>
      </c>
      <c r="F434" t="s">
        <v>63</v>
      </c>
      <c r="G434" s="20" t="s">
        <v>64</v>
      </c>
      <c r="H434" t="s">
        <v>41</v>
      </c>
      <c r="I434" t="s">
        <v>50</v>
      </c>
      <c r="J434">
        <v>0.25</v>
      </c>
      <c r="K434" t="s">
        <v>1855</v>
      </c>
      <c r="L434" t="s">
        <v>56</v>
      </c>
      <c r="N434" t="str">
        <f t="shared" si="12"/>
        <v>Nicolette Zika</v>
      </c>
      <c r="O434" t="str">
        <f t="shared" si="13"/>
        <v>NRZ8</v>
      </c>
    </row>
    <row r="435" spans="1:15" x14ac:dyDescent="0.25">
      <c r="A435" s="20" t="s">
        <v>2244</v>
      </c>
      <c r="B435" t="s">
        <v>2245</v>
      </c>
      <c r="C435" t="s">
        <v>2246</v>
      </c>
      <c r="D435" s="21">
        <v>46027</v>
      </c>
      <c r="E435" t="s">
        <v>57</v>
      </c>
      <c r="F435" t="s">
        <v>63</v>
      </c>
      <c r="G435" s="20" t="s">
        <v>64</v>
      </c>
      <c r="H435" t="s">
        <v>41</v>
      </c>
      <c r="I435" t="s">
        <v>50</v>
      </c>
      <c r="J435">
        <v>0.5</v>
      </c>
      <c r="K435" t="s">
        <v>2247</v>
      </c>
      <c r="L435" t="s">
        <v>56</v>
      </c>
      <c r="N435" t="str">
        <f t="shared" si="12"/>
        <v>Nifferlyn Placencia</v>
      </c>
      <c r="O435" t="str">
        <f t="shared" si="13"/>
        <v>NP1085</v>
      </c>
    </row>
    <row r="436" spans="1:15" x14ac:dyDescent="0.25">
      <c r="A436" s="20" t="s">
        <v>648</v>
      </c>
      <c r="B436" t="s">
        <v>649</v>
      </c>
      <c r="C436" t="s">
        <v>650</v>
      </c>
      <c r="D436" s="21">
        <v>41505</v>
      </c>
      <c r="E436" t="s">
        <v>491</v>
      </c>
      <c r="F436" t="s">
        <v>58</v>
      </c>
      <c r="G436" s="20" t="s">
        <v>59</v>
      </c>
      <c r="H436" t="s">
        <v>41</v>
      </c>
      <c r="I436" t="s">
        <v>50</v>
      </c>
      <c r="J436">
        <v>1</v>
      </c>
      <c r="K436" t="s">
        <v>651</v>
      </c>
      <c r="L436" t="s">
        <v>228</v>
      </c>
      <c r="N436" t="str">
        <f t="shared" si="12"/>
        <v>Nikia Gowdy</v>
      </c>
      <c r="O436" t="str">
        <f t="shared" si="13"/>
        <v>NSIMMONS</v>
      </c>
    </row>
    <row r="437" spans="1:15" x14ac:dyDescent="0.25">
      <c r="A437" s="20" t="s">
        <v>1628</v>
      </c>
      <c r="B437" t="s">
        <v>1629</v>
      </c>
      <c r="C437" t="s">
        <v>1630</v>
      </c>
      <c r="D437" s="21">
        <v>45108</v>
      </c>
      <c r="E437" t="s">
        <v>1004</v>
      </c>
      <c r="F437" t="s">
        <v>63</v>
      </c>
      <c r="G437" s="20" t="s">
        <v>64</v>
      </c>
      <c r="H437" t="s">
        <v>41</v>
      </c>
      <c r="I437" t="s">
        <v>32</v>
      </c>
      <c r="J437">
        <v>1</v>
      </c>
      <c r="K437" t="s">
        <v>1631</v>
      </c>
      <c r="L437" t="s">
        <v>119</v>
      </c>
      <c r="N437" t="str">
        <f t="shared" si="12"/>
        <v>Nima Toosizadeh</v>
      </c>
      <c r="O437" t="str">
        <f t="shared" si="13"/>
        <v>NT496</v>
      </c>
    </row>
    <row r="438" spans="1:15" x14ac:dyDescent="0.25">
      <c r="A438" s="20" t="s">
        <v>1447</v>
      </c>
      <c r="B438" t="s">
        <v>1448</v>
      </c>
      <c r="C438" t="s">
        <v>1449</v>
      </c>
      <c r="D438" s="21">
        <v>43347</v>
      </c>
      <c r="E438" t="s">
        <v>523</v>
      </c>
      <c r="F438" t="s">
        <v>58</v>
      </c>
      <c r="G438" s="20" t="s">
        <v>59</v>
      </c>
      <c r="H438" t="s">
        <v>41</v>
      </c>
      <c r="I438" t="s">
        <v>50</v>
      </c>
      <c r="J438">
        <v>1</v>
      </c>
      <c r="K438" t="s">
        <v>1450</v>
      </c>
      <c r="L438" t="s">
        <v>99</v>
      </c>
      <c r="N438" t="str">
        <f t="shared" si="12"/>
        <v>Nipa Sahasrabuddhe</v>
      </c>
      <c r="O438" t="str">
        <f t="shared" si="13"/>
        <v>NS1115</v>
      </c>
    </row>
    <row r="439" spans="1:15" x14ac:dyDescent="0.25">
      <c r="A439" s="20" t="s">
        <v>1061</v>
      </c>
      <c r="B439" t="s">
        <v>1062</v>
      </c>
      <c r="C439" t="s">
        <v>1063</v>
      </c>
      <c r="D439" s="21">
        <v>43467</v>
      </c>
      <c r="E439" t="s">
        <v>118</v>
      </c>
      <c r="F439" t="s">
        <v>48</v>
      </c>
      <c r="G439" s="20" t="s">
        <v>49</v>
      </c>
      <c r="H439" t="s">
        <v>31</v>
      </c>
      <c r="I439" t="s">
        <v>32</v>
      </c>
      <c r="J439">
        <v>1</v>
      </c>
      <c r="K439" t="s">
        <v>1064</v>
      </c>
      <c r="L439" t="s">
        <v>119</v>
      </c>
      <c r="N439" t="str">
        <f t="shared" si="12"/>
        <v>Nkechi Mbadugha</v>
      </c>
      <c r="O439" t="str">
        <f t="shared" si="13"/>
        <v>MBADUGNE</v>
      </c>
    </row>
    <row r="440" spans="1:15" x14ac:dyDescent="0.25">
      <c r="A440" s="20" t="s">
        <v>135</v>
      </c>
      <c r="B440" t="s">
        <v>136</v>
      </c>
      <c r="C440" t="s">
        <v>137</v>
      </c>
      <c r="D440" s="21">
        <v>33786</v>
      </c>
      <c r="E440" t="s">
        <v>138</v>
      </c>
      <c r="F440" t="s">
        <v>29</v>
      </c>
      <c r="G440" s="20" t="s">
        <v>30</v>
      </c>
      <c r="H440" t="s">
        <v>31</v>
      </c>
      <c r="I440" t="s">
        <v>32</v>
      </c>
      <c r="J440">
        <v>1</v>
      </c>
      <c r="K440" t="s">
        <v>139</v>
      </c>
      <c r="L440" t="s">
        <v>140</v>
      </c>
      <c r="N440" t="str">
        <f t="shared" si="12"/>
        <v>Nora Barrett</v>
      </c>
      <c r="O440" t="str">
        <f t="shared" si="13"/>
        <v>BARRETNM</v>
      </c>
    </row>
    <row r="441" spans="1:15" x14ac:dyDescent="0.25">
      <c r="A441" s="20" t="s">
        <v>1026</v>
      </c>
      <c r="B441" t="s">
        <v>1027</v>
      </c>
      <c r="C441" t="s">
        <v>137</v>
      </c>
      <c r="D441" s="21">
        <v>45505</v>
      </c>
      <c r="E441" t="s">
        <v>38</v>
      </c>
      <c r="F441" t="s">
        <v>39</v>
      </c>
      <c r="G441" s="20" t="s">
        <v>40</v>
      </c>
      <c r="H441" t="s">
        <v>41</v>
      </c>
      <c r="I441" t="s">
        <v>32</v>
      </c>
      <c r="J441">
        <v>0.05</v>
      </c>
      <c r="K441" t="s">
        <v>1028</v>
      </c>
      <c r="L441" t="s">
        <v>43</v>
      </c>
      <c r="N441" t="str">
        <f t="shared" si="12"/>
        <v>Nora Malaak</v>
      </c>
      <c r="O441" t="str">
        <f t="shared" si="13"/>
        <v>MALAAK</v>
      </c>
    </row>
    <row r="442" spans="1:15" x14ac:dyDescent="0.25">
      <c r="A442" s="20" t="s">
        <v>2297</v>
      </c>
      <c r="B442" t="s">
        <v>2298</v>
      </c>
      <c r="C442" t="s">
        <v>2299</v>
      </c>
      <c r="D442" s="21">
        <v>46265</v>
      </c>
      <c r="E442" t="s">
        <v>435</v>
      </c>
      <c r="F442" t="s">
        <v>72</v>
      </c>
      <c r="G442" s="20" t="s">
        <v>73</v>
      </c>
      <c r="H442" t="s">
        <v>31</v>
      </c>
      <c r="I442" t="s">
        <v>50</v>
      </c>
      <c r="J442">
        <v>1</v>
      </c>
      <c r="K442" t="s">
        <v>2300</v>
      </c>
      <c r="L442" t="s">
        <v>56</v>
      </c>
      <c r="N442" t="str">
        <f t="shared" si="12"/>
        <v>Oanh Thai</v>
      </c>
      <c r="O442" t="str">
        <f t="shared" si="13"/>
        <v>OANHTHAI</v>
      </c>
    </row>
    <row r="443" spans="1:15" x14ac:dyDescent="0.25">
      <c r="A443" s="20" t="s">
        <v>1945</v>
      </c>
      <c r="B443" t="s">
        <v>1946</v>
      </c>
      <c r="C443" t="s">
        <v>1947</v>
      </c>
      <c r="D443" s="21">
        <v>45999</v>
      </c>
      <c r="E443" t="s">
        <v>184</v>
      </c>
      <c r="F443" t="s">
        <v>63</v>
      </c>
      <c r="G443" s="20" t="s">
        <v>64</v>
      </c>
      <c r="H443" t="s">
        <v>41</v>
      </c>
      <c r="I443" t="s">
        <v>50</v>
      </c>
      <c r="J443">
        <v>0.28999999999999998</v>
      </c>
      <c r="K443" t="s">
        <v>1948</v>
      </c>
      <c r="L443" t="s">
        <v>43</v>
      </c>
      <c r="N443" t="str">
        <f t="shared" si="12"/>
        <v>Oluwatobi Odusola</v>
      </c>
      <c r="O443" t="str">
        <f t="shared" si="13"/>
        <v>OAO45</v>
      </c>
    </row>
    <row r="444" spans="1:15" x14ac:dyDescent="0.25">
      <c r="A444" s="20" t="s">
        <v>480</v>
      </c>
      <c r="B444" t="s">
        <v>481</v>
      </c>
      <c r="C444" t="s">
        <v>482</v>
      </c>
      <c r="D444" s="21">
        <v>45677</v>
      </c>
      <c r="E444" t="s">
        <v>38</v>
      </c>
      <c r="F444" t="s">
        <v>63</v>
      </c>
      <c r="G444" s="20" t="s">
        <v>64</v>
      </c>
      <c r="H444" t="s">
        <v>41</v>
      </c>
      <c r="I444" t="s">
        <v>32</v>
      </c>
      <c r="J444">
        <v>0.08</v>
      </c>
      <c r="K444" t="s">
        <v>483</v>
      </c>
      <c r="L444" t="s">
        <v>43</v>
      </c>
      <c r="N444" t="str">
        <f t="shared" si="12"/>
        <v>Paige Dwight Dickman</v>
      </c>
      <c r="O444" t="str">
        <f t="shared" si="13"/>
        <v>PED39</v>
      </c>
    </row>
    <row r="445" spans="1:15" x14ac:dyDescent="0.25">
      <c r="A445" s="20" t="s">
        <v>1177</v>
      </c>
      <c r="B445" t="s">
        <v>1178</v>
      </c>
      <c r="C445" t="s">
        <v>1179</v>
      </c>
      <c r="D445" s="21">
        <v>42979</v>
      </c>
      <c r="E445" t="s">
        <v>38</v>
      </c>
      <c r="F445" t="s">
        <v>63</v>
      </c>
      <c r="G445" s="20" t="s">
        <v>64</v>
      </c>
      <c r="H445" t="s">
        <v>41</v>
      </c>
      <c r="I445" t="s">
        <v>32</v>
      </c>
      <c r="J445">
        <v>0.05</v>
      </c>
      <c r="K445" t="s">
        <v>1180</v>
      </c>
      <c r="L445" t="s">
        <v>43</v>
      </c>
      <c r="N445" t="str">
        <f t="shared" si="12"/>
        <v>Pamela Naughter</v>
      </c>
      <c r="O445" t="str">
        <f t="shared" si="13"/>
        <v>KOPFENPM</v>
      </c>
    </row>
    <row r="446" spans="1:15" x14ac:dyDescent="0.25">
      <c r="A446" s="20" t="s">
        <v>1430</v>
      </c>
      <c r="B446" t="s">
        <v>1431</v>
      </c>
      <c r="C446" t="s">
        <v>1179</v>
      </c>
      <c r="D446" s="21">
        <v>34516</v>
      </c>
      <c r="E446" t="s">
        <v>577</v>
      </c>
      <c r="F446" t="s">
        <v>414</v>
      </c>
      <c r="G446" s="20" t="s">
        <v>415</v>
      </c>
      <c r="H446" t="s">
        <v>41</v>
      </c>
      <c r="I446" t="s">
        <v>32</v>
      </c>
      <c r="J446">
        <v>1</v>
      </c>
      <c r="K446" t="s">
        <v>1432</v>
      </c>
      <c r="L446" t="s">
        <v>34</v>
      </c>
      <c r="N446" t="str">
        <f t="shared" si="12"/>
        <v>Pamela Rothpletz-Puglia</v>
      </c>
      <c r="O446" t="str">
        <f t="shared" si="13"/>
        <v>ROTHPLPM</v>
      </c>
    </row>
    <row r="447" spans="1:15" x14ac:dyDescent="0.25">
      <c r="A447" s="20" t="s">
        <v>1246</v>
      </c>
      <c r="B447" t="s">
        <v>1247</v>
      </c>
      <c r="C447" t="s">
        <v>1248</v>
      </c>
      <c r="D447" s="21">
        <v>44407</v>
      </c>
      <c r="E447" t="s">
        <v>123</v>
      </c>
      <c r="F447" t="s">
        <v>54</v>
      </c>
      <c r="G447" s="20" t="s">
        <v>55</v>
      </c>
      <c r="H447" t="s">
        <v>41</v>
      </c>
      <c r="I447" t="s">
        <v>32</v>
      </c>
      <c r="J447">
        <v>1</v>
      </c>
      <c r="K447" t="s">
        <v>1249</v>
      </c>
      <c r="L447" t="s">
        <v>119</v>
      </c>
      <c r="N447" t="str">
        <f t="shared" si="12"/>
        <v>Patrice Paolella</v>
      </c>
      <c r="O447" t="str">
        <f t="shared" si="13"/>
        <v>PP859</v>
      </c>
    </row>
    <row r="448" spans="1:15" x14ac:dyDescent="0.25">
      <c r="A448" s="20" t="s">
        <v>394</v>
      </c>
      <c r="B448" t="s">
        <v>395</v>
      </c>
      <c r="C448" t="s">
        <v>396</v>
      </c>
      <c r="D448" s="21">
        <v>44943</v>
      </c>
      <c r="E448" t="s">
        <v>397</v>
      </c>
      <c r="F448" t="s">
        <v>58</v>
      </c>
      <c r="G448" s="20" t="s">
        <v>59</v>
      </c>
      <c r="H448" t="s">
        <v>41</v>
      </c>
      <c r="I448" t="s">
        <v>50</v>
      </c>
      <c r="J448">
        <v>1</v>
      </c>
      <c r="K448" t="s">
        <v>398</v>
      </c>
      <c r="L448" t="s">
        <v>99</v>
      </c>
      <c r="N448" t="str">
        <f t="shared" si="12"/>
        <v>Patricia Damm</v>
      </c>
      <c r="O448" t="str">
        <f t="shared" si="13"/>
        <v>PMD141</v>
      </c>
    </row>
    <row r="449" spans="1:15" x14ac:dyDescent="0.25">
      <c r="A449" s="20" t="s">
        <v>525</v>
      </c>
      <c r="B449" t="s">
        <v>526</v>
      </c>
      <c r="C449" t="s">
        <v>396</v>
      </c>
      <c r="D449" s="21">
        <v>34575</v>
      </c>
      <c r="E449" t="s">
        <v>348</v>
      </c>
      <c r="F449" t="s">
        <v>63</v>
      </c>
      <c r="G449" s="20" t="s">
        <v>64</v>
      </c>
      <c r="H449" t="s">
        <v>41</v>
      </c>
      <c r="I449" t="s">
        <v>32</v>
      </c>
      <c r="J449">
        <v>1</v>
      </c>
      <c r="K449" t="s">
        <v>527</v>
      </c>
      <c r="L449" t="s">
        <v>119</v>
      </c>
      <c r="N449" t="str">
        <f t="shared" si="12"/>
        <v>Patricia Fay</v>
      </c>
      <c r="O449" t="str">
        <f t="shared" si="13"/>
        <v>FAYPA</v>
      </c>
    </row>
    <row r="450" spans="1:15" x14ac:dyDescent="0.25">
      <c r="A450" s="20" t="s">
        <v>333</v>
      </c>
      <c r="B450" t="s">
        <v>334</v>
      </c>
      <c r="C450" t="s">
        <v>335</v>
      </c>
      <c r="D450" s="21">
        <v>43353</v>
      </c>
      <c r="E450" t="s">
        <v>118</v>
      </c>
      <c r="F450" t="s">
        <v>39</v>
      </c>
      <c r="G450" s="20" t="s">
        <v>40</v>
      </c>
      <c r="H450" t="s">
        <v>41</v>
      </c>
      <c r="I450" t="s">
        <v>32</v>
      </c>
      <c r="J450">
        <v>1</v>
      </c>
      <c r="K450" t="s">
        <v>336</v>
      </c>
      <c r="L450" t="s">
        <v>119</v>
      </c>
      <c r="N450" t="str">
        <f t="shared" ref="N450:N513" si="14">PROPER(_xlfn.CONCAT(C450," ",B450))</f>
        <v>Paul Chiou</v>
      </c>
      <c r="O450" t="str">
        <f t="shared" ref="O450:O513" si="15">IFERROR(UPPER(LEFT(K450,SEARCH("@",K450)-1)),"")</f>
        <v>PZC2</v>
      </c>
    </row>
    <row r="451" spans="1:15" x14ac:dyDescent="0.25">
      <c r="A451" s="20" t="s">
        <v>1979</v>
      </c>
      <c r="B451" t="s">
        <v>1980</v>
      </c>
      <c r="C451" t="s">
        <v>1981</v>
      </c>
      <c r="D451" s="21">
        <v>45985</v>
      </c>
      <c r="E451" t="s">
        <v>57</v>
      </c>
      <c r="F451" t="s">
        <v>58</v>
      </c>
      <c r="G451" s="20" t="s">
        <v>59</v>
      </c>
      <c r="H451" t="s">
        <v>41</v>
      </c>
      <c r="I451" t="s">
        <v>50</v>
      </c>
      <c r="J451">
        <v>0.2</v>
      </c>
      <c r="K451" t="s">
        <v>1982</v>
      </c>
      <c r="L451" t="s">
        <v>56</v>
      </c>
      <c r="N451" t="str">
        <f t="shared" si="14"/>
        <v>Paula Yepes Serna</v>
      </c>
      <c r="O451" t="str">
        <f t="shared" si="15"/>
        <v>PAY22</v>
      </c>
    </row>
    <row r="452" spans="1:15" x14ac:dyDescent="0.25">
      <c r="A452" s="20" t="s">
        <v>668</v>
      </c>
      <c r="B452" t="s">
        <v>669</v>
      </c>
      <c r="C452" t="s">
        <v>670</v>
      </c>
      <c r="D452" s="21">
        <v>45778</v>
      </c>
      <c r="E452" t="s">
        <v>38</v>
      </c>
      <c r="F452" t="s">
        <v>63</v>
      </c>
      <c r="G452" s="20" t="s">
        <v>64</v>
      </c>
      <c r="H452" t="s">
        <v>41</v>
      </c>
      <c r="I452" t="s">
        <v>32</v>
      </c>
      <c r="J452">
        <v>0.08</v>
      </c>
      <c r="K452" t="s">
        <v>671</v>
      </c>
      <c r="L452" t="s">
        <v>43</v>
      </c>
      <c r="N452" t="str">
        <f t="shared" si="14"/>
        <v>Phyllis Guarrera-Bowlby</v>
      </c>
      <c r="O452" t="str">
        <f t="shared" si="15"/>
        <v>BOWLBY</v>
      </c>
    </row>
    <row r="453" spans="1:15" x14ac:dyDescent="0.25">
      <c r="A453" s="20" t="s">
        <v>2140</v>
      </c>
      <c r="B453" t="s">
        <v>2141</v>
      </c>
      <c r="C453" t="s">
        <v>2142</v>
      </c>
      <c r="D453" s="21">
        <v>46211</v>
      </c>
      <c r="E453" t="s">
        <v>38</v>
      </c>
      <c r="F453" t="s">
        <v>63</v>
      </c>
      <c r="G453" s="20" t="s">
        <v>64</v>
      </c>
      <c r="H453" t="s">
        <v>41</v>
      </c>
      <c r="I453" t="s">
        <v>32</v>
      </c>
      <c r="J453">
        <v>0.08</v>
      </c>
      <c r="K453" t="s">
        <v>2143</v>
      </c>
      <c r="L453" t="s">
        <v>43</v>
      </c>
      <c r="N453" t="str">
        <f t="shared" si="14"/>
        <v>Preeti Jha</v>
      </c>
      <c r="O453" t="str">
        <f t="shared" si="15"/>
        <v>PJ398</v>
      </c>
    </row>
    <row r="454" spans="1:15" x14ac:dyDescent="0.25">
      <c r="A454" s="20" t="s">
        <v>838</v>
      </c>
      <c r="B454" t="s">
        <v>839</v>
      </c>
      <c r="C454" t="s">
        <v>840</v>
      </c>
      <c r="D454" s="21">
        <v>45444</v>
      </c>
      <c r="E454" t="s">
        <v>841</v>
      </c>
      <c r="F454" t="s">
        <v>72</v>
      </c>
      <c r="G454" s="20" t="s">
        <v>73</v>
      </c>
      <c r="H454" t="s">
        <v>41</v>
      </c>
      <c r="I454" t="s">
        <v>32</v>
      </c>
      <c r="J454">
        <v>1</v>
      </c>
      <c r="K454" t="s">
        <v>842</v>
      </c>
      <c r="L454" t="s">
        <v>119</v>
      </c>
      <c r="N454" t="str">
        <f t="shared" si="14"/>
        <v>Priyadarshini Kachroo</v>
      </c>
      <c r="O454" t="str">
        <f t="shared" si="15"/>
        <v>PK784</v>
      </c>
    </row>
    <row r="455" spans="1:15" x14ac:dyDescent="0.25">
      <c r="A455" s="20" t="s">
        <v>1341</v>
      </c>
      <c r="B455" t="s">
        <v>1342</v>
      </c>
      <c r="C455" t="s">
        <v>1343</v>
      </c>
      <c r="D455" s="21">
        <v>41064</v>
      </c>
      <c r="E455" t="s">
        <v>1344</v>
      </c>
      <c r="F455" t="s">
        <v>63</v>
      </c>
      <c r="G455" s="20" t="s">
        <v>64</v>
      </c>
      <c r="H455" t="s">
        <v>41</v>
      </c>
      <c r="I455" t="s">
        <v>32</v>
      </c>
      <c r="J455">
        <v>1</v>
      </c>
      <c r="K455" t="s">
        <v>1345</v>
      </c>
      <c r="L455" t="s">
        <v>119</v>
      </c>
      <c r="N455" t="str">
        <f t="shared" si="14"/>
        <v>Qinyin Qiu</v>
      </c>
      <c r="O455" t="str">
        <f t="shared" si="15"/>
        <v>QIUQI</v>
      </c>
    </row>
    <row r="456" spans="1:15" x14ac:dyDescent="0.25">
      <c r="A456" s="20" t="s">
        <v>1637</v>
      </c>
      <c r="B456" t="s">
        <v>1638</v>
      </c>
      <c r="C456" t="s">
        <v>1639</v>
      </c>
      <c r="D456" s="21">
        <v>43521</v>
      </c>
      <c r="E456" t="s">
        <v>38</v>
      </c>
      <c r="F456" t="s">
        <v>63</v>
      </c>
      <c r="G456" s="20" t="s">
        <v>64</v>
      </c>
      <c r="H456" t="s">
        <v>41</v>
      </c>
      <c r="I456" t="s">
        <v>32</v>
      </c>
      <c r="J456">
        <v>0.05</v>
      </c>
      <c r="K456" t="s">
        <v>1640</v>
      </c>
      <c r="L456" t="s">
        <v>43</v>
      </c>
      <c r="N456" t="str">
        <f t="shared" si="14"/>
        <v>Quang Tran</v>
      </c>
      <c r="O456" t="str">
        <f t="shared" si="15"/>
        <v>QUANG</v>
      </c>
    </row>
    <row r="457" spans="1:15" x14ac:dyDescent="0.25">
      <c r="A457" s="20" t="s">
        <v>1426</v>
      </c>
      <c r="B457" t="s">
        <v>1427</v>
      </c>
      <c r="C457" t="s">
        <v>1428</v>
      </c>
      <c r="D457" s="21">
        <v>45444</v>
      </c>
      <c r="E457" t="s">
        <v>38</v>
      </c>
      <c r="F457" t="s">
        <v>63</v>
      </c>
      <c r="G457" s="20" t="s">
        <v>64</v>
      </c>
      <c r="H457" t="s">
        <v>41</v>
      </c>
      <c r="I457" t="s">
        <v>32</v>
      </c>
      <c r="J457">
        <v>0.08</v>
      </c>
      <c r="K457" t="s">
        <v>1429</v>
      </c>
      <c r="L457" t="s">
        <v>43</v>
      </c>
      <c r="N457" t="str">
        <f t="shared" si="14"/>
        <v>Rachel Rothenberg</v>
      </c>
      <c r="O457" t="str">
        <f t="shared" si="15"/>
        <v>RSR180</v>
      </c>
    </row>
    <row r="458" spans="1:15" x14ac:dyDescent="0.25">
      <c r="A458" s="20" t="s">
        <v>2185</v>
      </c>
      <c r="B458" t="s">
        <v>2186</v>
      </c>
      <c r="C458" t="s">
        <v>2187</v>
      </c>
      <c r="D458" s="21">
        <v>46219</v>
      </c>
      <c r="E458" t="s">
        <v>38</v>
      </c>
      <c r="F458" t="s">
        <v>63</v>
      </c>
      <c r="G458" s="20" t="s">
        <v>64</v>
      </c>
      <c r="H458" t="s">
        <v>41</v>
      </c>
      <c r="I458" t="s">
        <v>32</v>
      </c>
      <c r="J458">
        <v>0.08</v>
      </c>
      <c r="K458" t="s">
        <v>2188</v>
      </c>
      <c r="L458" t="s">
        <v>43</v>
      </c>
      <c r="N458" t="str">
        <f t="shared" si="14"/>
        <v>Rachna Mehta</v>
      </c>
      <c r="O458" t="str">
        <f t="shared" si="15"/>
        <v>RM2245</v>
      </c>
    </row>
    <row r="459" spans="1:15" x14ac:dyDescent="0.25">
      <c r="A459" s="20" t="s">
        <v>1972</v>
      </c>
      <c r="B459" t="s">
        <v>1973</v>
      </c>
      <c r="C459" t="s">
        <v>1974</v>
      </c>
      <c r="D459" s="21">
        <v>45999</v>
      </c>
      <c r="E459" t="s">
        <v>57</v>
      </c>
      <c r="F459" t="s">
        <v>58</v>
      </c>
      <c r="G459" s="20" t="s">
        <v>59</v>
      </c>
      <c r="H459" t="s">
        <v>41</v>
      </c>
      <c r="I459" t="s">
        <v>50</v>
      </c>
      <c r="J459">
        <v>0.13</v>
      </c>
      <c r="K459" t="s">
        <v>1975</v>
      </c>
      <c r="L459" t="s">
        <v>56</v>
      </c>
      <c r="N459" t="str">
        <f t="shared" si="14"/>
        <v>Radhika Thakkar</v>
      </c>
      <c r="O459" t="str">
        <f t="shared" si="15"/>
        <v>RHT28</v>
      </c>
    </row>
    <row r="460" spans="1:15" x14ac:dyDescent="0.25">
      <c r="A460" s="20" t="s">
        <v>1142</v>
      </c>
      <c r="B460" t="s">
        <v>1143</v>
      </c>
      <c r="C460" t="s">
        <v>1144</v>
      </c>
      <c r="D460" s="21">
        <v>44840</v>
      </c>
      <c r="E460" t="s">
        <v>348</v>
      </c>
      <c r="F460" t="s">
        <v>72</v>
      </c>
      <c r="G460" s="20" t="s">
        <v>73</v>
      </c>
      <c r="H460" t="s">
        <v>31</v>
      </c>
      <c r="I460" t="s">
        <v>32</v>
      </c>
      <c r="J460">
        <v>1</v>
      </c>
      <c r="K460" t="s">
        <v>1145</v>
      </c>
      <c r="L460" t="s">
        <v>119</v>
      </c>
      <c r="N460" t="str">
        <f t="shared" si="14"/>
        <v>Rahul Mittal</v>
      </c>
      <c r="O460" t="str">
        <f t="shared" si="15"/>
        <v>RM1703</v>
      </c>
    </row>
    <row r="461" spans="1:15" x14ac:dyDescent="0.25">
      <c r="A461" s="20" t="s">
        <v>2026</v>
      </c>
      <c r="B461" t="s">
        <v>2027</v>
      </c>
      <c r="C461" t="s">
        <v>2028</v>
      </c>
      <c r="D461" s="21">
        <v>46286</v>
      </c>
      <c r="E461" t="s">
        <v>435</v>
      </c>
      <c r="F461" t="s">
        <v>72</v>
      </c>
      <c r="G461" s="20" t="s">
        <v>73</v>
      </c>
      <c r="H461" t="s">
        <v>31</v>
      </c>
      <c r="I461" t="s">
        <v>50</v>
      </c>
      <c r="J461">
        <v>0.03</v>
      </c>
      <c r="K461" t="s">
        <v>2029</v>
      </c>
      <c r="L461" t="s">
        <v>56</v>
      </c>
      <c r="N461" t="str">
        <f t="shared" si="14"/>
        <v>Rajvi Chaudhary</v>
      </c>
      <c r="O461" t="str">
        <f t="shared" si="15"/>
        <v>RC1711</v>
      </c>
    </row>
    <row r="462" spans="1:15" x14ac:dyDescent="0.25">
      <c r="A462" s="20" t="s">
        <v>2323</v>
      </c>
      <c r="B462" t="s">
        <v>2324</v>
      </c>
      <c r="C462" t="s">
        <v>2325</v>
      </c>
      <c r="D462" s="21">
        <v>46066</v>
      </c>
      <c r="E462" t="s">
        <v>38</v>
      </c>
      <c r="F462" t="s">
        <v>63</v>
      </c>
      <c r="G462" s="20" t="s">
        <v>64</v>
      </c>
      <c r="H462" t="s">
        <v>41</v>
      </c>
      <c r="I462" t="s">
        <v>32</v>
      </c>
      <c r="J462">
        <v>0.05</v>
      </c>
      <c r="K462" t="s">
        <v>2326</v>
      </c>
      <c r="L462" t="s">
        <v>43</v>
      </c>
      <c r="N462" t="str">
        <f t="shared" si="14"/>
        <v>Randall Whitt</v>
      </c>
      <c r="O462" t="str">
        <f t="shared" si="15"/>
        <v>RJW200</v>
      </c>
    </row>
    <row r="463" spans="1:15" x14ac:dyDescent="0.25">
      <c r="A463" s="20" t="s">
        <v>130</v>
      </c>
      <c r="B463" t="s">
        <v>131</v>
      </c>
      <c r="C463" t="s">
        <v>132</v>
      </c>
      <c r="D463" s="21">
        <v>43818</v>
      </c>
      <c r="E463" t="s">
        <v>133</v>
      </c>
      <c r="F463" t="s">
        <v>48</v>
      </c>
      <c r="G463" s="20" t="s">
        <v>49</v>
      </c>
      <c r="H463" t="s">
        <v>31</v>
      </c>
      <c r="I463" t="s">
        <v>32</v>
      </c>
      <c r="J463">
        <v>0.3</v>
      </c>
      <c r="K463" t="s">
        <v>134</v>
      </c>
      <c r="L463" t="s">
        <v>113</v>
      </c>
      <c r="N463" t="str">
        <f t="shared" si="14"/>
        <v>Raquel Barreto</v>
      </c>
      <c r="O463" t="str">
        <f t="shared" si="15"/>
        <v>BARRETRA</v>
      </c>
    </row>
    <row r="464" spans="1:15" x14ac:dyDescent="0.25">
      <c r="A464" s="20" t="s">
        <v>1293</v>
      </c>
      <c r="B464" t="s">
        <v>1294</v>
      </c>
      <c r="C464" t="s">
        <v>132</v>
      </c>
      <c r="D464" s="21">
        <v>42947</v>
      </c>
      <c r="E464" t="s">
        <v>158</v>
      </c>
      <c r="F464" t="s">
        <v>39</v>
      </c>
      <c r="G464" s="20" t="s">
        <v>40</v>
      </c>
      <c r="H464" t="s">
        <v>41</v>
      </c>
      <c r="I464" t="s">
        <v>32</v>
      </c>
      <c r="J464">
        <v>1</v>
      </c>
      <c r="K464" t="s">
        <v>1295</v>
      </c>
      <c r="L464" t="s">
        <v>34</v>
      </c>
      <c r="N464" t="str">
        <f t="shared" si="14"/>
        <v>Raquel Perez</v>
      </c>
      <c r="O464" t="str">
        <f t="shared" si="15"/>
        <v>PEREZBRA</v>
      </c>
    </row>
    <row r="465" spans="1:15" x14ac:dyDescent="0.25">
      <c r="A465" s="20" t="s">
        <v>2248</v>
      </c>
      <c r="B465" t="s">
        <v>2249</v>
      </c>
      <c r="C465" t="s">
        <v>2250</v>
      </c>
      <c r="D465" s="21">
        <v>45096</v>
      </c>
      <c r="E465" t="s">
        <v>900</v>
      </c>
      <c r="F465" t="s">
        <v>414</v>
      </c>
      <c r="G465" s="20" t="s">
        <v>415</v>
      </c>
      <c r="H465" t="s">
        <v>416</v>
      </c>
      <c r="I465" t="s">
        <v>50</v>
      </c>
      <c r="J465">
        <v>1</v>
      </c>
      <c r="K465" t="s">
        <v>2251</v>
      </c>
      <c r="L465" t="s">
        <v>99</v>
      </c>
      <c r="N465" t="str">
        <f t="shared" si="14"/>
        <v>Raven Profit</v>
      </c>
      <c r="O465" t="str">
        <f t="shared" si="15"/>
        <v>RTP71</v>
      </c>
    </row>
    <row r="466" spans="1:15" x14ac:dyDescent="0.25">
      <c r="A466" s="20" t="s">
        <v>209</v>
      </c>
      <c r="B466" t="s">
        <v>210</v>
      </c>
      <c r="C466" t="s">
        <v>211</v>
      </c>
      <c r="D466" s="21">
        <v>37859</v>
      </c>
      <c r="E466" t="s">
        <v>212</v>
      </c>
      <c r="F466" t="s">
        <v>54</v>
      </c>
      <c r="G466" s="20" t="s">
        <v>55</v>
      </c>
      <c r="H466" t="s">
        <v>41</v>
      </c>
      <c r="I466" t="s">
        <v>32</v>
      </c>
      <c r="J466">
        <v>1</v>
      </c>
      <c r="K466" t="s">
        <v>213</v>
      </c>
      <c r="L466" t="s">
        <v>119</v>
      </c>
      <c r="N466" t="str">
        <f t="shared" si="14"/>
        <v>Rebecca Brody</v>
      </c>
      <c r="O466" t="str">
        <f t="shared" si="15"/>
        <v>BRODYRA</v>
      </c>
    </row>
    <row r="467" spans="1:15" x14ac:dyDescent="0.25">
      <c r="A467" s="20" t="s">
        <v>909</v>
      </c>
      <c r="B467" t="s">
        <v>910</v>
      </c>
      <c r="C467" t="s">
        <v>211</v>
      </c>
      <c r="D467" s="21">
        <v>45558</v>
      </c>
      <c r="E467" t="s">
        <v>38</v>
      </c>
      <c r="F467" t="s">
        <v>63</v>
      </c>
      <c r="G467" s="20" t="s">
        <v>64</v>
      </c>
      <c r="H467" t="s">
        <v>41</v>
      </c>
      <c r="I467" t="s">
        <v>32</v>
      </c>
      <c r="J467">
        <v>0.08</v>
      </c>
      <c r="K467" t="s">
        <v>911</v>
      </c>
      <c r="L467" t="s">
        <v>43</v>
      </c>
      <c r="N467" t="str">
        <f t="shared" si="14"/>
        <v>Rebecca Krakowski</v>
      </c>
      <c r="O467" t="str">
        <f t="shared" si="15"/>
        <v>RLK135</v>
      </c>
    </row>
    <row r="468" spans="1:15" x14ac:dyDescent="0.25">
      <c r="A468" s="20" t="s">
        <v>2221</v>
      </c>
      <c r="B468" t="s">
        <v>1270</v>
      </c>
      <c r="C468" t="s">
        <v>2222</v>
      </c>
      <c r="D468" s="21">
        <v>46181</v>
      </c>
      <c r="E468" t="s">
        <v>57</v>
      </c>
      <c r="F468" t="s">
        <v>58</v>
      </c>
      <c r="G468" s="20" t="s">
        <v>59</v>
      </c>
      <c r="H468" t="s">
        <v>41</v>
      </c>
      <c r="I468" t="s">
        <v>50</v>
      </c>
      <c r="J468">
        <v>0.13</v>
      </c>
      <c r="K468" t="s">
        <v>2223</v>
      </c>
      <c r="L468" t="s">
        <v>56</v>
      </c>
      <c r="N468" t="str">
        <f t="shared" si="14"/>
        <v>Reeya Patel</v>
      </c>
      <c r="O468" t="str">
        <f t="shared" si="15"/>
        <v>RP1552</v>
      </c>
    </row>
    <row r="469" spans="1:15" x14ac:dyDescent="0.25">
      <c r="A469" s="20" t="s">
        <v>1686</v>
      </c>
      <c r="B469" t="s">
        <v>1687</v>
      </c>
      <c r="C469" t="s">
        <v>1688</v>
      </c>
      <c r="D469" s="21">
        <v>44739</v>
      </c>
      <c r="E469" t="s">
        <v>118</v>
      </c>
      <c r="F469" t="s">
        <v>39</v>
      </c>
      <c r="G469" s="20" t="s">
        <v>40</v>
      </c>
      <c r="H469" t="s">
        <v>41</v>
      </c>
      <c r="I469" t="s">
        <v>32</v>
      </c>
      <c r="J469">
        <v>1</v>
      </c>
      <c r="K469" t="s">
        <v>1689</v>
      </c>
      <c r="L469" t="s">
        <v>119</v>
      </c>
      <c r="N469" t="str">
        <f t="shared" si="14"/>
        <v>Rema Vinod</v>
      </c>
      <c r="O469" t="str">
        <f t="shared" si="15"/>
        <v>RV339</v>
      </c>
    </row>
    <row r="470" spans="1:15" x14ac:dyDescent="0.25">
      <c r="A470" s="20" t="s">
        <v>528</v>
      </c>
      <c r="B470" t="s">
        <v>529</v>
      </c>
      <c r="C470" t="s">
        <v>530</v>
      </c>
      <c r="D470" s="21">
        <v>40561</v>
      </c>
      <c r="E470" t="s">
        <v>118</v>
      </c>
      <c r="F470" t="s">
        <v>63</v>
      </c>
      <c r="G470" s="20" t="s">
        <v>64</v>
      </c>
      <c r="H470" t="s">
        <v>41</v>
      </c>
      <c r="I470" t="s">
        <v>32</v>
      </c>
      <c r="J470">
        <v>1</v>
      </c>
      <c r="K470" t="s">
        <v>531</v>
      </c>
      <c r="L470" t="s">
        <v>119</v>
      </c>
      <c r="N470" t="str">
        <f t="shared" si="14"/>
        <v>Richard Ferraro</v>
      </c>
      <c r="O470" t="str">
        <f t="shared" si="15"/>
        <v>FERRARRA</v>
      </c>
    </row>
    <row r="471" spans="1:15" x14ac:dyDescent="0.25">
      <c r="A471" s="20" t="s">
        <v>748</v>
      </c>
      <c r="B471" t="s">
        <v>749</v>
      </c>
      <c r="C471" t="s">
        <v>530</v>
      </c>
      <c r="D471" s="21">
        <v>44865</v>
      </c>
      <c r="E471" t="s">
        <v>750</v>
      </c>
      <c r="F471" t="s">
        <v>58</v>
      </c>
      <c r="G471" s="20" t="s">
        <v>59</v>
      </c>
      <c r="H471" t="s">
        <v>41</v>
      </c>
      <c r="I471" t="s">
        <v>50</v>
      </c>
      <c r="J471">
        <v>1</v>
      </c>
      <c r="K471" t="s">
        <v>751</v>
      </c>
      <c r="L471" t="s">
        <v>228</v>
      </c>
      <c r="N471" t="str">
        <f t="shared" si="14"/>
        <v>Richard Ho</v>
      </c>
      <c r="O471" t="str">
        <f t="shared" si="15"/>
        <v>RCH120</v>
      </c>
    </row>
    <row r="472" spans="1:15" x14ac:dyDescent="0.25">
      <c r="A472" s="20" t="s">
        <v>1698</v>
      </c>
      <c r="B472" t="s">
        <v>1699</v>
      </c>
      <c r="C472" t="s">
        <v>1700</v>
      </c>
      <c r="D472" s="21">
        <v>42552</v>
      </c>
      <c r="E472" t="s">
        <v>118</v>
      </c>
      <c r="F472" t="s">
        <v>72</v>
      </c>
      <c r="G472" s="20" t="s">
        <v>73</v>
      </c>
      <c r="H472" t="s">
        <v>41</v>
      </c>
      <c r="I472" t="s">
        <v>32</v>
      </c>
      <c r="J472">
        <v>1</v>
      </c>
      <c r="K472" t="s">
        <v>1701</v>
      </c>
      <c r="L472" t="s">
        <v>119</v>
      </c>
      <c r="N472" t="str">
        <f t="shared" si="14"/>
        <v>Riddhi Vyas</v>
      </c>
      <c r="O472" t="str">
        <f t="shared" si="15"/>
        <v>VYASRJ</v>
      </c>
    </row>
    <row r="473" spans="1:15" x14ac:dyDescent="0.25">
      <c r="A473" s="20" t="s">
        <v>513</v>
      </c>
      <c r="B473" t="s">
        <v>514</v>
      </c>
      <c r="C473" t="s">
        <v>357</v>
      </c>
      <c r="D473" s="21">
        <v>31677</v>
      </c>
      <c r="E473" t="s">
        <v>515</v>
      </c>
      <c r="F473" t="s">
        <v>58</v>
      </c>
      <c r="G473" s="20" t="s">
        <v>59</v>
      </c>
      <c r="H473" t="s">
        <v>41</v>
      </c>
      <c r="I473" t="s">
        <v>50</v>
      </c>
      <c r="J473">
        <v>1</v>
      </c>
      <c r="K473" t="s">
        <v>516</v>
      </c>
      <c r="L473" t="s">
        <v>228</v>
      </c>
      <c r="N473" t="str">
        <f t="shared" si="14"/>
        <v>Robin Eubanks</v>
      </c>
      <c r="O473" t="str">
        <f t="shared" si="15"/>
        <v>EUBANKRL</v>
      </c>
    </row>
    <row r="474" spans="1:15" x14ac:dyDescent="0.25">
      <c r="A474" s="20" t="s">
        <v>1233</v>
      </c>
      <c r="B474" t="s">
        <v>1234</v>
      </c>
      <c r="C474" t="s">
        <v>1235</v>
      </c>
      <c r="D474" s="21">
        <v>37698</v>
      </c>
      <c r="E474" t="s">
        <v>1236</v>
      </c>
      <c r="F474" t="s">
        <v>58</v>
      </c>
      <c r="G474" s="20" t="s">
        <v>59</v>
      </c>
      <c r="H474" t="s">
        <v>41</v>
      </c>
      <c r="I474" t="s">
        <v>50</v>
      </c>
      <c r="J474">
        <v>1</v>
      </c>
      <c r="K474" t="s">
        <v>1237</v>
      </c>
      <c r="L474" t="s">
        <v>99</v>
      </c>
      <c r="N474" t="str">
        <f t="shared" si="14"/>
        <v>Rodel Pablacio</v>
      </c>
      <c r="O474" t="str">
        <f t="shared" si="15"/>
        <v>PABLACRM</v>
      </c>
    </row>
    <row r="475" spans="1:15" x14ac:dyDescent="0.25">
      <c r="A475" s="20" t="s">
        <v>932</v>
      </c>
      <c r="B475" t="s">
        <v>933</v>
      </c>
      <c r="C475" t="s">
        <v>934</v>
      </c>
      <c r="D475" s="21">
        <v>42917</v>
      </c>
      <c r="E475" t="s">
        <v>38</v>
      </c>
      <c r="F475" t="s">
        <v>72</v>
      </c>
      <c r="G475" s="20" t="s">
        <v>73</v>
      </c>
      <c r="H475" t="s">
        <v>31</v>
      </c>
      <c r="I475" t="s">
        <v>32</v>
      </c>
      <c r="J475">
        <v>0.05</v>
      </c>
      <c r="K475" t="s">
        <v>935</v>
      </c>
      <c r="L475" t="s">
        <v>43</v>
      </c>
      <c r="N475" t="str">
        <f t="shared" si="14"/>
        <v>Roger Landau</v>
      </c>
      <c r="O475" t="str">
        <f t="shared" si="15"/>
        <v>RL679</v>
      </c>
    </row>
    <row r="476" spans="1:15" x14ac:dyDescent="0.25">
      <c r="A476" s="20" t="s">
        <v>1632</v>
      </c>
      <c r="B476" t="s">
        <v>1633</v>
      </c>
      <c r="C476" t="s">
        <v>1634</v>
      </c>
      <c r="D476" s="21">
        <v>41078</v>
      </c>
      <c r="E476" t="s">
        <v>1635</v>
      </c>
      <c r="F476" t="s">
        <v>58</v>
      </c>
      <c r="G476" s="20" t="s">
        <v>59</v>
      </c>
      <c r="H476" t="s">
        <v>41</v>
      </c>
      <c r="I476" t="s">
        <v>50</v>
      </c>
      <c r="J476">
        <v>1</v>
      </c>
      <c r="K476" t="s">
        <v>1636</v>
      </c>
      <c r="L476" t="s">
        <v>228</v>
      </c>
      <c r="N476" t="str">
        <f t="shared" si="14"/>
        <v>Ron Tostevin</v>
      </c>
      <c r="O476" t="str">
        <f t="shared" si="15"/>
        <v>TOSTEVER</v>
      </c>
    </row>
    <row r="477" spans="1:15" x14ac:dyDescent="0.25">
      <c r="A477" s="20" t="s">
        <v>305</v>
      </c>
      <c r="B477" t="s">
        <v>306</v>
      </c>
      <c r="C477" t="s">
        <v>307</v>
      </c>
      <c r="D477" s="21">
        <v>43355</v>
      </c>
      <c r="E477" t="s">
        <v>38</v>
      </c>
      <c r="F477" t="s">
        <v>63</v>
      </c>
      <c r="G477" s="20" t="s">
        <v>64</v>
      </c>
      <c r="H477" t="s">
        <v>41</v>
      </c>
      <c r="I477" t="s">
        <v>32</v>
      </c>
      <c r="J477">
        <v>0.05</v>
      </c>
      <c r="K477" t="s">
        <v>308</v>
      </c>
      <c r="L477" t="s">
        <v>43</v>
      </c>
      <c r="N477" t="str">
        <f t="shared" si="14"/>
        <v>Ross Chafetz</v>
      </c>
      <c r="O477" t="str">
        <f t="shared" si="15"/>
        <v>RSC144</v>
      </c>
    </row>
    <row r="478" spans="1:15" x14ac:dyDescent="0.25">
      <c r="A478" s="20" t="s">
        <v>1617</v>
      </c>
      <c r="B478" t="s">
        <v>143</v>
      </c>
      <c r="C478" t="s">
        <v>1618</v>
      </c>
      <c r="D478" s="21">
        <v>41120</v>
      </c>
      <c r="E478" t="s">
        <v>128</v>
      </c>
      <c r="F478" t="s">
        <v>58</v>
      </c>
      <c r="G478" s="20" t="s">
        <v>59</v>
      </c>
      <c r="H478" t="s">
        <v>31</v>
      </c>
      <c r="I478" t="s">
        <v>50</v>
      </c>
      <c r="J478">
        <v>1</v>
      </c>
      <c r="K478" t="s">
        <v>1619</v>
      </c>
      <c r="L478" t="s">
        <v>99</v>
      </c>
      <c r="N478" t="str">
        <f t="shared" si="14"/>
        <v>Ruby Thomas</v>
      </c>
      <c r="O478" t="str">
        <f t="shared" si="15"/>
        <v>THOMASR6</v>
      </c>
    </row>
    <row r="479" spans="1:15" x14ac:dyDescent="0.25">
      <c r="A479" s="20" t="s">
        <v>1276</v>
      </c>
      <c r="B479" t="s">
        <v>1270</v>
      </c>
      <c r="C479" t="s">
        <v>1277</v>
      </c>
      <c r="D479" s="21">
        <v>42917</v>
      </c>
      <c r="E479" t="s">
        <v>38</v>
      </c>
      <c r="F479" t="s">
        <v>72</v>
      </c>
      <c r="G479" s="20" t="s">
        <v>73</v>
      </c>
      <c r="H479" t="s">
        <v>31</v>
      </c>
      <c r="I479" t="s">
        <v>32</v>
      </c>
      <c r="J479">
        <v>0.05</v>
      </c>
      <c r="K479" t="s">
        <v>1278</v>
      </c>
      <c r="L479" t="s">
        <v>43</v>
      </c>
      <c r="N479" t="str">
        <f t="shared" si="14"/>
        <v>Rupal Patel</v>
      </c>
      <c r="O479" t="str">
        <f t="shared" si="15"/>
        <v>PATELR19</v>
      </c>
    </row>
    <row r="480" spans="1:15" x14ac:dyDescent="0.25">
      <c r="A480" s="20" t="s">
        <v>1296</v>
      </c>
      <c r="B480" t="s">
        <v>1294</v>
      </c>
      <c r="C480" t="s">
        <v>1297</v>
      </c>
      <c r="D480" s="21">
        <v>42375</v>
      </c>
      <c r="E480" t="s">
        <v>2235</v>
      </c>
      <c r="F480" t="s">
        <v>39</v>
      </c>
      <c r="G480" s="20" t="s">
        <v>40</v>
      </c>
      <c r="H480" t="s">
        <v>41</v>
      </c>
      <c r="I480" t="s">
        <v>32</v>
      </c>
      <c r="J480">
        <v>1</v>
      </c>
      <c r="K480" t="s">
        <v>1298</v>
      </c>
      <c r="L480" t="s">
        <v>34</v>
      </c>
      <c r="N480" t="str">
        <f t="shared" si="14"/>
        <v>Ruth Perez</v>
      </c>
      <c r="O480" t="str">
        <f t="shared" si="15"/>
        <v>RAMIREZ</v>
      </c>
    </row>
    <row r="481" spans="1:15" x14ac:dyDescent="0.25">
      <c r="A481" s="20" t="s">
        <v>1732</v>
      </c>
      <c r="B481" t="s">
        <v>1729</v>
      </c>
      <c r="C481" t="s">
        <v>1437</v>
      </c>
      <c r="D481" s="21">
        <v>41127</v>
      </c>
      <c r="E481" t="s">
        <v>1733</v>
      </c>
      <c r="F481" t="s">
        <v>48</v>
      </c>
      <c r="G481" s="20" t="s">
        <v>49</v>
      </c>
      <c r="H481" t="s">
        <v>31</v>
      </c>
      <c r="I481" t="s">
        <v>32</v>
      </c>
      <c r="J481">
        <v>1</v>
      </c>
      <c r="K481" t="s">
        <v>1734</v>
      </c>
      <c r="L481" t="s">
        <v>140</v>
      </c>
      <c r="N481" t="str">
        <f t="shared" si="14"/>
        <v>Ryan White</v>
      </c>
      <c r="O481" t="str">
        <f t="shared" si="15"/>
        <v>WHITERY</v>
      </c>
    </row>
    <row r="482" spans="1:15" x14ac:dyDescent="0.25">
      <c r="A482" s="20" t="s">
        <v>2147</v>
      </c>
      <c r="B482" t="s">
        <v>2148</v>
      </c>
      <c r="C482" t="s">
        <v>2149</v>
      </c>
      <c r="D482" s="21">
        <v>46237</v>
      </c>
      <c r="E482" t="s">
        <v>118</v>
      </c>
      <c r="F482" t="s">
        <v>63</v>
      </c>
      <c r="G482" s="20" t="s">
        <v>64</v>
      </c>
      <c r="H482" t="s">
        <v>41</v>
      </c>
      <c r="I482" t="s">
        <v>32</v>
      </c>
      <c r="J482">
        <v>1</v>
      </c>
      <c r="K482" t="s">
        <v>2150</v>
      </c>
      <c r="L482" t="s">
        <v>119</v>
      </c>
      <c r="N482" t="str">
        <f t="shared" si="14"/>
        <v>Sabrina Kenny</v>
      </c>
      <c r="O482" t="str">
        <f t="shared" si="15"/>
        <v>SK3863</v>
      </c>
    </row>
    <row r="483" spans="1:15" x14ac:dyDescent="0.25">
      <c r="A483" s="20" t="s">
        <v>1399</v>
      </c>
      <c r="B483" t="s">
        <v>1396</v>
      </c>
      <c r="C483" t="s">
        <v>1400</v>
      </c>
      <c r="D483" s="21">
        <v>45859</v>
      </c>
      <c r="E483" t="s">
        <v>57</v>
      </c>
      <c r="F483" t="s">
        <v>63</v>
      </c>
      <c r="G483" s="20" t="s">
        <v>64</v>
      </c>
      <c r="H483" t="s">
        <v>41</v>
      </c>
      <c r="I483" t="s">
        <v>50</v>
      </c>
      <c r="J483">
        <v>0.38</v>
      </c>
      <c r="K483" t="s">
        <v>1401</v>
      </c>
      <c r="L483" t="s">
        <v>56</v>
      </c>
      <c r="N483" t="str">
        <f t="shared" si="14"/>
        <v>Sage Rivera</v>
      </c>
      <c r="O483" t="str">
        <f t="shared" si="15"/>
        <v>SR1977</v>
      </c>
    </row>
    <row r="484" spans="1:15" x14ac:dyDescent="0.25">
      <c r="A484" s="20" t="s">
        <v>2281</v>
      </c>
      <c r="B484" t="s">
        <v>2282</v>
      </c>
      <c r="C484" t="s">
        <v>2283</v>
      </c>
      <c r="D484" s="21">
        <v>46055</v>
      </c>
      <c r="E484" t="s">
        <v>184</v>
      </c>
      <c r="F484" t="s">
        <v>72</v>
      </c>
      <c r="G484" s="20" t="s">
        <v>73</v>
      </c>
      <c r="H484" t="s">
        <v>31</v>
      </c>
      <c r="I484" t="s">
        <v>50</v>
      </c>
      <c r="J484">
        <v>0.28999999999999998</v>
      </c>
      <c r="K484" t="s">
        <v>2284</v>
      </c>
      <c r="L484" t="s">
        <v>43</v>
      </c>
      <c r="N484" t="str">
        <f t="shared" si="14"/>
        <v>Saivenkat Somisetty</v>
      </c>
      <c r="O484" t="str">
        <f t="shared" si="15"/>
        <v>SRS412</v>
      </c>
    </row>
    <row r="485" spans="1:15" x14ac:dyDescent="0.25">
      <c r="A485" s="20" t="s">
        <v>2277</v>
      </c>
      <c r="B485" t="s">
        <v>1507</v>
      </c>
      <c r="C485" t="s">
        <v>2278</v>
      </c>
      <c r="D485" s="21">
        <v>45831</v>
      </c>
      <c r="E485" t="s">
        <v>2279</v>
      </c>
      <c r="F485" t="s">
        <v>72</v>
      </c>
      <c r="G485" s="20" t="s">
        <v>73</v>
      </c>
      <c r="H485" t="s">
        <v>31</v>
      </c>
      <c r="I485" t="s">
        <v>50</v>
      </c>
      <c r="J485">
        <v>1</v>
      </c>
      <c r="K485" t="s">
        <v>2280</v>
      </c>
      <c r="L485" t="s">
        <v>99</v>
      </c>
      <c r="N485" t="str">
        <f t="shared" si="14"/>
        <v>Sajeev Singh</v>
      </c>
      <c r="O485" t="str">
        <f t="shared" si="15"/>
        <v>SS4801</v>
      </c>
    </row>
    <row r="486" spans="1:15" x14ac:dyDescent="0.25">
      <c r="A486" s="20" t="s">
        <v>776</v>
      </c>
      <c r="B486" t="s">
        <v>777</v>
      </c>
      <c r="C486" t="s">
        <v>778</v>
      </c>
      <c r="D486" s="21">
        <v>45327</v>
      </c>
      <c r="E486" t="s">
        <v>38</v>
      </c>
      <c r="F486" t="s">
        <v>63</v>
      </c>
      <c r="G486" s="20" t="s">
        <v>64</v>
      </c>
      <c r="H486" t="s">
        <v>41</v>
      </c>
      <c r="I486" t="s">
        <v>32</v>
      </c>
      <c r="J486">
        <v>0.08</v>
      </c>
      <c r="K486" t="s">
        <v>779</v>
      </c>
      <c r="L486" t="s">
        <v>43</v>
      </c>
      <c r="N486" t="str">
        <f t="shared" si="14"/>
        <v>Samantha Hutchinson</v>
      </c>
      <c r="O486" t="str">
        <f t="shared" si="15"/>
        <v>SAH371</v>
      </c>
    </row>
    <row r="487" spans="1:15" x14ac:dyDescent="0.25">
      <c r="A487" s="20" t="s">
        <v>1933</v>
      </c>
      <c r="B487" t="s">
        <v>1934</v>
      </c>
      <c r="C487" t="s">
        <v>778</v>
      </c>
      <c r="D487" s="21">
        <v>45971</v>
      </c>
      <c r="E487" t="s">
        <v>57</v>
      </c>
      <c r="F487" t="s">
        <v>63</v>
      </c>
      <c r="G487" s="20" t="s">
        <v>64</v>
      </c>
      <c r="H487" t="s">
        <v>41</v>
      </c>
      <c r="I487" t="s">
        <v>50</v>
      </c>
      <c r="J487">
        <v>0.25</v>
      </c>
      <c r="K487" t="s">
        <v>1935</v>
      </c>
      <c r="L487" t="s">
        <v>56</v>
      </c>
      <c r="N487" t="str">
        <f t="shared" si="14"/>
        <v>Samantha Kluepfel</v>
      </c>
      <c r="O487" t="str">
        <f t="shared" si="15"/>
        <v>SK2494</v>
      </c>
    </row>
    <row r="488" spans="1:15" x14ac:dyDescent="0.25">
      <c r="A488" s="20" t="s">
        <v>1942</v>
      </c>
      <c r="B488" t="s">
        <v>1943</v>
      </c>
      <c r="C488" t="s">
        <v>778</v>
      </c>
      <c r="D488" s="21">
        <v>45999</v>
      </c>
      <c r="E488" t="s">
        <v>57</v>
      </c>
      <c r="F488" t="s">
        <v>63</v>
      </c>
      <c r="G488" s="20" t="s">
        <v>64</v>
      </c>
      <c r="H488" t="s">
        <v>41</v>
      </c>
      <c r="I488" t="s">
        <v>50</v>
      </c>
      <c r="J488">
        <v>0.5</v>
      </c>
      <c r="K488" t="s">
        <v>1944</v>
      </c>
      <c r="L488" t="s">
        <v>56</v>
      </c>
      <c r="N488" t="str">
        <f t="shared" si="14"/>
        <v>Samantha Matson</v>
      </c>
      <c r="O488" t="str">
        <f t="shared" si="15"/>
        <v>SJM425</v>
      </c>
    </row>
    <row r="489" spans="1:15" x14ac:dyDescent="0.25">
      <c r="A489" s="20" t="s">
        <v>1496</v>
      </c>
      <c r="B489" t="s">
        <v>1497</v>
      </c>
      <c r="C489" t="s">
        <v>778</v>
      </c>
      <c r="D489" s="21">
        <v>45839</v>
      </c>
      <c r="E489" t="s">
        <v>38</v>
      </c>
      <c r="F489" t="s">
        <v>39</v>
      </c>
      <c r="G489" s="20" t="s">
        <v>40</v>
      </c>
      <c r="H489" t="s">
        <v>41</v>
      </c>
      <c r="I489" t="s">
        <v>32</v>
      </c>
      <c r="J489">
        <v>0.08</v>
      </c>
      <c r="K489" t="s">
        <v>1498</v>
      </c>
      <c r="L489" t="s">
        <v>43</v>
      </c>
      <c r="N489" t="str">
        <f t="shared" si="14"/>
        <v>Samantha Sherry</v>
      </c>
      <c r="O489" t="str">
        <f t="shared" si="15"/>
        <v>SS5882</v>
      </c>
    </row>
    <row r="490" spans="1:15" x14ac:dyDescent="0.25">
      <c r="A490" s="20" t="s">
        <v>1582</v>
      </c>
      <c r="B490" t="s">
        <v>1583</v>
      </c>
      <c r="C490" t="s">
        <v>778</v>
      </c>
      <c r="D490" s="21">
        <v>43495</v>
      </c>
      <c r="E490" t="s">
        <v>38</v>
      </c>
      <c r="F490" t="s">
        <v>63</v>
      </c>
      <c r="G490" s="20" t="s">
        <v>64</v>
      </c>
      <c r="H490" t="s">
        <v>150</v>
      </c>
      <c r="I490" t="s">
        <v>32</v>
      </c>
      <c r="J490">
        <v>0.08</v>
      </c>
      <c r="K490" t="s">
        <v>1584</v>
      </c>
      <c r="L490" t="s">
        <v>43</v>
      </c>
      <c r="N490" t="str">
        <f t="shared" si="14"/>
        <v>Samantha Stringham</v>
      </c>
      <c r="O490" t="str">
        <f t="shared" si="15"/>
        <v>STRINGSM</v>
      </c>
    </row>
    <row r="491" spans="1:15" x14ac:dyDescent="0.25">
      <c r="A491" s="20" t="s">
        <v>1607</v>
      </c>
      <c r="B491" t="s">
        <v>652</v>
      </c>
      <c r="C491" t="s">
        <v>778</v>
      </c>
      <c r="D491" s="21">
        <v>43801</v>
      </c>
      <c r="E491" t="s">
        <v>123</v>
      </c>
      <c r="F491" t="s">
        <v>39</v>
      </c>
      <c r="G491" s="20" t="s">
        <v>40</v>
      </c>
      <c r="H491" t="s">
        <v>41</v>
      </c>
      <c r="I491" t="s">
        <v>32</v>
      </c>
      <c r="J491">
        <v>1</v>
      </c>
      <c r="K491" t="s">
        <v>1608</v>
      </c>
      <c r="L491" t="s">
        <v>119</v>
      </c>
      <c r="N491" t="str">
        <f t="shared" si="14"/>
        <v>Samantha Taylor</v>
      </c>
      <c r="O491" t="str">
        <f t="shared" si="15"/>
        <v>SMC501</v>
      </c>
    </row>
    <row r="492" spans="1:15" x14ac:dyDescent="0.25">
      <c r="A492" s="20" t="s">
        <v>2341</v>
      </c>
      <c r="B492" t="s">
        <v>2342</v>
      </c>
      <c r="C492" t="s">
        <v>778</v>
      </c>
      <c r="D492" s="21">
        <v>46055</v>
      </c>
      <c r="E492" t="s">
        <v>53</v>
      </c>
      <c r="F492" t="s">
        <v>29</v>
      </c>
      <c r="G492" s="20" t="s">
        <v>30</v>
      </c>
      <c r="H492" t="s">
        <v>31</v>
      </c>
      <c r="I492" t="s">
        <v>50</v>
      </c>
      <c r="J492">
        <v>0.88</v>
      </c>
      <c r="K492" t="s">
        <v>2343</v>
      </c>
      <c r="L492" t="s">
        <v>56</v>
      </c>
      <c r="N492" t="str">
        <f t="shared" si="14"/>
        <v>Samantha Zwang</v>
      </c>
      <c r="O492" t="str">
        <f t="shared" si="15"/>
        <v>SZ906</v>
      </c>
    </row>
    <row r="493" spans="1:15" x14ac:dyDescent="0.25">
      <c r="A493" s="20" t="s">
        <v>1204</v>
      </c>
      <c r="B493" t="s">
        <v>1205</v>
      </c>
      <c r="C493" t="s">
        <v>1206</v>
      </c>
      <c r="D493" s="21">
        <v>43336</v>
      </c>
      <c r="E493" t="s">
        <v>38</v>
      </c>
      <c r="F493" t="s">
        <v>414</v>
      </c>
      <c r="G493" s="20" t="s">
        <v>415</v>
      </c>
      <c r="H493" t="s">
        <v>41</v>
      </c>
      <c r="I493" t="s">
        <v>32</v>
      </c>
      <c r="J493">
        <v>0.05</v>
      </c>
      <c r="K493" t="s">
        <v>1207</v>
      </c>
      <c r="L493" t="s">
        <v>43</v>
      </c>
      <c r="N493" t="str">
        <f t="shared" si="14"/>
        <v>Samone Norsworthy</v>
      </c>
      <c r="O493" t="str">
        <f t="shared" si="15"/>
        <v>STN22</v>
      </c>
    </row>
    <row r="494" spans="1:15" x14ac:dyDescent="0.25">
      <c r="A494" s="20" t="s">
        <v>1322</v>
      </c>
      <c r="B494" t="s">
        <v>1323</v>
      </c>
      <c r="C494" t="s">
        <v>1324</v>
      </c>
      <c r="D494" s="21">
        <v>38327</v>
      </c>
      <c r="E494" t="s">
        <v>1325</v>
      </c>
      <c r="F494" t="s">
        <v>58</v>
      </c>
      <c r="G494" s="20" t="s">
        <v>59</v>
      </c>
      <c r="H494" t="s">
        <v>41</v>
      </c>
      <c r="I494" t="s">
        <v>50</v>
      </c>
      <c r="J494">
        <v>1</v>
      </c>
      <c r="K494" t="s">
        <v>1326</v>
      </c>
      <c r="L494" t="s">
        <v>228</v>
      </c>
      <c r="N494" t="str">
        <f t="shared" si="14"/>
        <v>Sandie Pitts</v>
      </c>
      <c r="O494" t="str">
        <f t="shared" si="15"/>
        <v>ARMANDSA</v>
      </c>
    </row>
    <row r="495" spans="1:15" x14ac:dyDescent="0.25">
      <c r="A495" s="20" t="s">
        <v>2077</v>
      </c>
      <c r="B495" t="s">
        <v>2078</v>
      </c>
      <c r="C495" t="s">
        <v>2079</v>
      </c>
      <c r="D495" s="21">
        <v>46055</v>
      </c>
      <c r="E495" t="s">
        <v>53</v>
      </c>
      <c r="F495" t="s">
        <v>29</v>
      </c>
      <c r="G495" s="20" t="s">
        <v>30</v>
      </c>
      <c r="H495" t="s">
        <v>31</v>
      </c>
      <c r="I495" t="s">
        <v>50</v>
      </c>
      <c r="J495">
        <v>0.88</v>
      </c>
      <c r="K495" t="s">
        <v>2080</v>
      </c>
      <c r="L495" t="s">
        <v>56</v>
      </c>
      <c r="N495" t="str">
        <f t="shared" si="14"/>
        <v>Sara Fernandes</v>
      </c>
      <c r="O495" t="str">
        <f t="shared" si="15"/>
        <v>SF889</v>
      </c>
    </row>
    <row r="496" spans="1:15" x14ac:dyDescent="0.25">
      <c r="A496" s="20" t="s">
        <v>2227</v>
      </c>
      <c r="B496" t="s">
        <v>2228</v>
      </c>
      <c r="C496" t="s">
        <v>2079</v>
      </c>
      <c r="D496" s="21">
        <v>46279</v>
      </c>
      <c r="E496" t="s">
        <v>57</v>
      </c>
      <c r="F496" t="s">
        <v>63</v>
      </c>
      <c r="G496" s="20" t="s">
        <v>64</v>
      </c>
      <c r="H496" t="s">
        <v>41</v>
      </c>
      <c r="I496" t="s">
        <v>50</v>
      </c>
      <c r="J496">
        <v>0.5</v>
      </c>
      <c r="K496" t="s">
        <v>2229</v>
      </c>
      <c r="L496" t="s">
        <v>56</v>
      </c>
      <c r="N496" t="str">
        <f t="shared" si="14"/>
        <v>Sara Peretti</v>
      </c>
      <c r="O496" t="str">
        <f t="shared" si="15"/>
        <v>SP2828</v>
      </c>
    </row>
    <row r="497" spans="1:15" x14ac:dyDescent="0.25">
      <c r="A497" s="20" t="s">
        <v>2037</v>
      </c>
      <c r="B497" t="s">
        <v>2038</v>
      </c>
      <c r="C497" t="s">
        <v>12</v>
      </c>
      <c r="D497" s="21">
        <v>46181</v>
      </c>
      <c r="E497" t="s">
        <v>57</v>
      </c>
      <c r="F497" t="s">
        <v>58</v>
      </c>
      <c r="G497" s="20" t="s">
        <v>59</v>
      </c>
      <c r="H497" t="s">
        <v>41</v>
      </c>
      <c r="I497" t="s">
        <v>50</v>
      </c>
      <c r="J497">
        <v>0.13</v>
      </c>
      <c r="K497" t="s">
        <v>2039</v>
      </c>
      <c r="L497" t="s">
        <v>56</v>
      </c>
      <c r="N497" t="str">
        <f t="shared" si="14"/>
        <v>Sarah Cole</v>
      </c>
      <c r="O497" t="str">
        <f t="shared" si="15"/>
        <v>SDC187</v>
      </c>
    </row>
    <row r="498" spans="1:15" x14ac:dyDescent="0.25">
      <c r="A498" s="20" t="s">
        <v>521</v>
      </c>
      <c r="B498" t="s">
        <v>522</v>
      </c>
      <c r="C498" t="s">
        <v>12</v>
      </c>
      <c r="D498" s="21">
        <v>45553</v>
      </c>
      <c r="E498" t="s">
        <v>523</v>
      </c>
      <c r="F498" t="s">
        <v>58</v>
      </c>
      <c r="G498" s="20" t="s">
        <v>59</v>
      </c>
      <c r="H498" t="s">
        <v>41</v>
      </c>
      <c r="I498" t="s">
        <v>50</v>
      </c>
      <c r="J498">
        <v>1</v>
      </c>
      <c r="K498" t="s">
        <v>524</v>
      </c>
      <c r="L498" t="s">
        <v>99</v>
      </c>
      <c r="N498" t="str">
        <f t="shared" si="14"/>
        <v>Sarah Farrell</v>
      </c>
      <c r="O498" t="str">
        <f t="shared" si="15"/>
        <v>SARAGOLD</v>
      </c>
    </row>
    <row r="499" spans="1:15" x14ac:dyDescent="0.25">
      <c r="A499" s="20" t="s">
        <v>752</v>
      </c>
      <c r="B499" t="s">
        <v>749</v>
      </c>
      <c r="C499" t="s">
        <v>12</v>
      </c>
      <c r="D499" s="21">
        <v>42870</v>
      </c>
      <c r="E499" t="s">
        <v>753</v>
      </c>
      <c r="F499" t="s">
        <v>58</v>
      </c>
      <c r="G499" s="20" t="s">
        <v>59</v>
      </c>
      <c r="H499" t="s">
        <v>41</v>
      </c>
      <c r="I499" t="s">
        <v>50</v>
      </c>
      <c r="J499">
        <v>1</v>
      </c>
      <c r="K499" t="s">
        <v>754</v>
      </c>
      <c r="L499" t="s">
        <v>99</v>
      </c>
      <c r="N499" t="str">
        <f t="shared" si="14"/>
        <v>Sarah Ho</v>
      </c>
      <c r="O499" t="str">
        <f t="shared" si="15"/>
        <v>SFL12</v>
      </c>
    </row>
    <row r="500" spans="1:15" x14ac:dyDescent="0.25">
      <c r="A500" s="20" t="s">
        <v>1524</v>
      </c>
      <c r="B500" t="s">
        <v>1525</v>
      </c>
      <c r="C500" t="s">
        <v>1526</v>
      </c>
      <c r="D500" s="21">
        <v>44442</v>
      </c>
      <c r="E500" t="s">
        <v>38</v>
      </c>
      <c r="F500" t="s">
        <v>63</v>
      </c>
      <c r="G500" s="20" t="s">
        <v>64</v>
      </c>
      <c r="H500" t="s">
        <v>41</v>
      </c>
      <c r="I500" t="s">
        <v>32</v>
      </c>
      <c r="J500">
        <v>0.08</v>
      </c>
      <c r="K500" t="s">
        <v>1527</v>
      </c>
      <c r="L500" t="s">
        <v>43</v>
      </c>
      <c r="N500" t="str">
        <f t="shared" si="14"/>
        <v>Scott Siverling</v>
      </c>
      <c r="O500" t="str">
        <f t="shared" si="15"/>
        <v>SKS255</v>
      </c>
    </row>
    <row r="501" spans="1:15" x14ac:dyDescent="0.25">
      <c r="A501" s="20" t="s">
        <v>860</v>
      </c>
      <c r="B501" t="s">
        <v>861</v>
      </c>
      <c r="C501" t="s">
        <v>862</v>
      </c>
      <c r="D501" s="21">
        <v>41309</v>
      </c>
      <c r="E501" t="s">
        <v>863</v>
      </c>
      <c r="F501" t="s">
        <v>29</v>
      </c>
      <c r="G501" s="20" t="s">
        <v>30</v>
      </c>
      <c r="H501" t="s">
        <v>31</v>
      </c>
      <c r="I501" t="s">
        <v>50</v>
      </c>
      <c r="J501">
        <v>1</v>
      </c>
      <c r="K501" t="s">
        <v>864</v>
      </c>
      <c r="L501" t="s">
        <v>99</v>
      </c>
      <c r="N501" t="str">
        <f t="shared" si="14"/>
        <v>Sean Karyczak</v>
      </c>
      <c r="O501" t="str">
        <f t="shared" si="15"/>
        <v>KARYCZSE</v>
      </c>
    </row>
    <row r="502" spans="1:15" x14ac:dyDescent="0.25">
      <c r="A502" s="20" t="s">
        <v>997</v>
      </c>
      <c r="B502" t="s">
        <v>991</v>
      </c>
      <c r="C502" t="s">
        <v>998</v>
      </c>
      <c r="D502" s="21">
        <v>43262</v>
      </c>
      <c r="E502" t="s">
        <v>999</v>
      </c>
      <c r="F502" t="s">
        <v>58</v>
      </c>
      <c r="G502" s="20" t="s">
        <v>59</v>
      </c>
      <c r="H502" t="s">
        <v>41</v>
      </c>
      <c r="I502" t="s">
        <v>50</v>
      </c>
      <c r="J502">
        <v>1</v>
      </c>
      <c r="K502" t="s">
        <v>1000</v>
      </c>
      <c r="L502" t="s">
        <v>99</v>
      </c>
      <c r="N502" t="str">
        <f t="shared" si="14"/>
        <v>Sergio Lopez</v>
      </c>
      <c r="O502" t="str">
        <f t="shared" si="15"/>
        <v>SL1581</v>
      </c>
    </row>
    <row r="503" spans="1:15" x14ac:dyDescent="0.25">
      <c r="A503" s="20" t="s">
        <v>2122</v>
      </c>
      <c r="B503" t="s">
        <v>2123</v>
      </c>
      <c r="C503" t="s">
        <v>2124</v>
      </c>
      <c r="D503" s="21">
        <v>46260</v>
      </c>
      <c r="E503" t="s">
        <v>149</v>
      </c>
      <c r="F503" t="s">
        <v>63</v>
      </c>
      <c r="G503" s="20" t="s">
        <v>64</v>
      </c>
      <c r="H503" t="s">
        <v>41</v>
      </c>
      <c r="I503" t="s">
        <v>32</v>
      </c>
      <c r="J503">
        <v>1</v>
      </c>
      <c r="L503" t="s">
        <v>152</v>
      </c>
      <c r="N503" t="str">
        <f t="shared" si="14"/>
        <v>Seyed Mojtaba Hosseiniraviz</v>
      </c>
      <c r="O503" t="str">
        <f t="shared" si="15"/>
        <v/>
      </c>
    </row>
    <row r="504" spans="1:15" x14ac:dyDescent="0.25">
      <c r="A504" s="20" t="s">
        <v>555</v>
      </c>
      <c r="B504" t="s">
        <v>556</v>
      </c>
      <c r="C504" t="s">
        <v>557</v>
      </c>
      <c r="D504" s="21">
        <v>44265</v>
      </c>
      <c r="E504" t="s">
        <v>38</v>
      </c>
      <c r="F504" t="s">
        <v>63</v>
      </c>
      <c r="G504" s="20" t="s">
        <v>64</v>
      </c>
      <c r="H504" t="s">
        <v>41</v>
      </c>
      <c r="I504" t="s">
        <v>32</v>
      </c>
      <c r="J504">
        <v>0.05</v>
      </c>
      <c r="K504" t="s">
        <v>558</v>
      </c>
      <c r="L504" t="s">
        <v>43</v>
      </c>
      <c r="N504" t="str">
        <f t="shared" si="14"/>
        <v>Shalay Foster</v>
      </c>
      <c r="O504" t="str">
        <f t="shared" si="15"/>
        <v>SBF53</v>
      </c>
    </row>
    <row r="505" spans="1:15" x14ac:dyDescent="0.25">
      <c r="A505" s="20" t="s">
        <v>1053</v>
      </c>
      <c r="B505" t="s">
        <v>1054</v>
      </c>
      <c r="C505" t="s">
        <v>1055</v>
      </c>
      <c r="D505" s="21">
        <v>45401</v>
      </c>
      <c r="E505" t="s">
        <v>38</v>
      </c>
      <c r="F505" t="s">
        <v>63</v>
      </c>
      <c r="G505" s="20" t="s">
        <v>64</v>
      </c>
      <c r="H505" t="s">
        <v>150</v>
      </c>
      <c r="I505" t="s">
        <v>32</v>
      </c>
      <c r="J505">
        <v>0.08</v>
      </c>
      <c r="K505" t="s">
        <v>1056</v>
      </c>
      <c r="L505" t="s">
        <v>43</v>
      </c>
      <c r="N505" t="str">
        <f t="shared" si="14"/>
        <v>Shane Mata</v>
      </c>
      <c r="O505" t="str">
        <f t="shared" si="15"/>
        <v>MATASA</v>
      </c>
    </row>
    <row r="506" spans="1:15" x14ac:dyDescent="0.25">
      <c r="A506" s="20" t="s">
        <v>1552</v>
      </c>
      <c r="B506" t="s">
        <v>1553</v>
      </c>
      <c r="C506" t="s">
        <v>1554</v>
      </c>
      <c r="D506" s="21">
        <v>36893</v>
      </c>
      <c r="E506" t="s">
        <v>1555</v>
      </c>
      <c r="F506" t="s">
        <v>72</v>
      </c>
      <c r="G506" s="20" t="s">
        <v>73</v>
      </c>
      <c r="H506" t="s">
        <v>31</v>
      </c>
      <c r="I506" t="s">
        <v>32</v>
      </c>
      <c r="J506">
        <v>1</v>
      </c>
      <c r="K506" t="s">
        <v>1556</v>
      </c>
      <c r="L506" t="s">
        <v>140</v>
      </c>
      <c r="N506" t="str">
        <f t="shared" si="14"/>
        <v>Shankar Srinivasan</v>
      </c>
      <c r="O506" t="str">
        <f t="shared" si="15"/>
        <v>SRINIVSH</v>
      </c>
    </row>
    <row r="507" spans="1:15" x14ac:dyDescent="0.25">
      <c r="A507" s="20" t="s">
        <v>880</v>
      </c>
      <c r="B507" t="s">
        <v>877</v>
      </c>
      <c r="C507" t="s">
        <v>881</v>
      </c>
      <c r="D507" s="21">
        <v>45294</v>
      </c>
      <c r="E507" t="s">
        <v>38</v>
      </c>
      <c r="F507" t="s">
        <v>39</v>
      </c>
      <c r="G507" s="20" t="s">
        <v>40</v>
      </c>
      <c r="H507" t="s">
        <v>41</v>
      </c>
      <c r="I507" t="s">
        <v>32</v>
      </c>
      <c r="J507">
        <v>0.08</v>
      </c>
      <c r="K507" t="s">
        <v>882</v>
      </c>
      <c r="L507" t="s">
        <v>43</v>
      </c>
      <c r="N507" t="str">
        <f t="shared" si="14"/>
        <v>Shannon Kim</v>
      </c>
      <c r="O507" t="str">
        <f t="shared" si="15"/>
        <v>SNITTOSO</v>
      </c>
    </row>
    <row r="508" spans="1:15" x14ac:dyDescent="0.25">
      <c r="A508" s="20" t="s">
        <v>1483</v>
      </c>
      <c r="B508" t="s">
        <v>1484</v>
      </c>
      <c r="C508" t="s">
        <v>1485</v>
      </c>
      <c r="D508" s="21">
        <v>45320</v>
      </c>
      <c r="E508" t="s">
        <v>38</v>
      </c>
      <c r="F508" t="s">
        <v>39</v>
      </c>
      <c r="G508" s="20" t="s">
        <v>40</v>
      </c>
      <c r="H508" t="s">
        <v>41</v>
      </c>
      <c r="I508" t="s">
        <v>32</v>
      </c>
      <c r="J508">
        <v>0.08</v>
      </c>
      <c r="K508" t="s">
        <v>1486</v>
      </c>
      <c r="L508" t="s">
        <v>43</v>
      </c>
      <c r="N508" t="str">
        <f t="shared" si="14"/>
        <v>Shanu Shah</v>
      </c>
      <c r="O508" t="str">
        <f t="shared" si="15"/>
        <v>SHANU</v>
      </c>
    </row>
    <row r="509" spans="1:15" x14ac:dyDescent="0.25">
      <c r="A509" s="20" t="s">
        <v>257</v>
      </c>
      <c r="B509" t="s">
        <v>258</v>
      </c>
      <c r="C509" t="s">
        <v>259</v>
      </c>
      <c r="D509" s="21">
        <v>41001</v>
      </c>
      <c r="E509" t="s">
        <v>226</v>
      </c>
      <c r="F509" t="s">
        <v>58</v>
      </c>
      <c r="G509" s="20" t="s">
        <v>59</v>
      </c>
      <c r="H509" t="s">
        <v>41</v>
      </c>
      <c r="I509" t="s">
        <v>50</v>
      </c>
      <c r="J509">
        <v>1</v>
      </c>
      <c r="K509" t="s">
        <v>260</v>
      </c>
      <c r="L509" t="s">
        <v>228</v>
      </c>
      <c r="N509" t="str">
        <f t="shared" si="14"/>
        <v>Sharon Canavesio</v>
      </c>
      <c r="O509" t="str">
        <f t="shared" si="15"/>
        <v>WARRENSH</v>
      </c>
    </row>
    <row r="510" spans="1:15" x14ac:dyDescent="0.25">
      <c r="A510" s="20" t="s">
        <v>744</v>
      </c>
      <c r="B510" t="s">
        <v>745</v>
      </c>
      <c r="C510" t="s">
        <v>259</v>
      </c>
      <c r="D510" s="21">
        <v>38089</v>
      </c>
      <c r="E510" t="s">
        <v>746</v>
      </c>
      <c r="F510" t="s">
        <v>58</v>
      </c>
      <c r="G510" s="20" t="s">
        <v>59</v>
      </c>
      <c r="H510" t="s">
        <v>41</v>
      </c>
      <c r="I510" t="s">
        <v>50</v>
      </c>
      <c r="J510">
        <v>0.71</v>
      </c>
      <c r="K510" t="s">
        <v>747</v>
      </c>
      <c r="L510" t="s">
        <v>80</v>
      </c>
      <c r="N510" t="str">
        <f t="shared" si="14"/>
        <v>Sharon Hill-Williams</v>
      </c>
      <c r="O510" t="str">
        <f t="shared" si="15"/>
        <v>HILLWISD</v>
      </c>
    </row>
    <row r="511" spans="1:15" x14ac:dyDescent="0.25">
      <c r="A511" s="20" t="s">
        <v>432</v>
      </c>
      <c r="B511" t="s">
        <v>433</v>
      </c>
      <c r="C511" t="s">
        <v>434</v>
      </c>
      <c r="D511" s="21">
        <v>45208</v>
      </c>
      <c r="E511" t="s">
        <v>435</v>
      </c>
      <c r="F511" t="s">
        <v>72</v>
      </c>
      <c r="G511" s="20" t="s">
        <v>73</v>
      </c>
      <c r="H511" t="s">
        <v>31</v>
      </c>
      <c r="I511" t="s">
        <v>50</v>
      </c>
      <c r="J511">
        <v>0.5</v>
      </c>
      <c r="K511" t="s">
        <v>436</v>
      </c>
      <c r="L511" t="s">
        <v>56</v>
      </c>
      <c r="N511" t="str">
        <f t="shared" si="14"/>
        <v>Shawn Desince</v>
      </c>
      <c r="O511" t="str">
        <f t="shared" si="15"/>
        <v>SD1470</v>
      </c>
    </row>
    <row r="512" spans="1:15" x14ac:dyDescent="0.25">
      <c r="A512" s="20" t="s">
        <v>428</v>
      </c>
      <c r="B512" t="s">
        <v>429</v>
      </c>
      <c r="C512" t="s">
        <v>430</v>
      </c>
      <c r="D512" s="21">
        <v>45659</v>
      </c>
      <c r="E512" t="s">
        <v>38</v>
      </c>
      <c r="F512" t="s">
        <v>54</v>
      </c>
      <c r="G512" s="20" t="s">
        <v>55</v>
      </c>
      <c r="H512" t="s">
        <v>41</v>
      </c>
      <c r="I512" t="s">
        <v>32</v>
      </c>
      <c r="J512">
        <v>0.08</v>
      </c>
      <c r="K512" t="s">
        <v>431</v>
      </c>
      <c r="L512" t="s">
        <v>43</v>
      </c>
      <c r="N512" t="str">
        <f t="shared" si="14"/>
        <v>Shelley Depinto</v>
      </c>
      <c r="O512" t="str">
        <f t="shared" si="15"/>
        <v>SLD252</v>
      </c>
    </row>
    <row r="513" spans="1:15" x14ac:dyDescent="0.25">
      <c r="A513" s="20" t="s">
        <v>857</v>
      </c>
      <c r="B513" t="s">
        <v>856</v>
      </c>
      <c r="C513" t="s">
        <v>858</v>
      </c>
      <c r="D513" s="21">
        <v>45887</v>
      </c>
      <c r="E513" t="s">
        <v>38</v>
      </c>
      <c r="F513" t="s">
        <v>63</v>
      </c>
      <c r="G513" s="20" t="s">
        <v>64</v>
      </c>
      <c r="H513" t="s">
        <v>41</v>
      </c>
      <c r="I513" t="s">
        <v>32</v>
      </c>
      <c r="J513">
        <v>0.05</v>
      </c>
      <c r="K513" t="s">
        <v>859</v>
      </c>
      <c r="L513" t="s">
        <v>43</v>
      </c>
      <c r="N513" t="str">
        <f t="shared" si="14"/>
        <v>Sherill Kaplan</v>
      </c>
      <c r="O513" t="str">
        <f t="shared" si="15"/>
        <v>SWK66</v>
      </c>
    </row>
    <row r="514" spans="1:15" x14ac:dyDescent="0.25">
      <c r="A514" s="20" t="s">
        <v>595</v>
      </c>
      <c r="B514" t="s">
        <v>596</v>
      </c>
      <c r="C514" t="s">
        <v>597</v>
      </c>
      <c r="D514" s="21">
        <v>35821</v>
      </c>
      <c r="E514" t="s">
        <v>598</v>
      </c>
      <c r="F514" t="s">
        <v>48</v>
      </c>
      <c r="G514" s="20" t="s">
        <v>49</v>
      </c>
      <c r="H514" t="s">
        <v>31</v>
      </c>
      <c r="I514" t="s">
        <v>32</v>
      </c>
      <c r="J514">
        <v>0.25</v>
      </c>
      <c r="K514" t="s">
        <v>599</v>
      </c>
      <c r="L514" t="s">
        <v>113</v>
      </c>
      <c r="N514" t="str">
        <f t="shared" ref="N514:N577" si="16">PROPER(_xlfn.CONCAT(C514," ",B514))</f>
        <v>Sheryl Geisler</v>
      </c>
      <c r="O514" t="str">
        <f t="shared" ref="O514:O577" si="17">IFERROR(UPPER(LEFT(K514,SEARCH("@",K514)-1)),"")</f>
        <v>GEISLER</v>
      </c>
    </row>
    <row r="515" spans="1:15" x14ac:dyDescent="0.25">
      <c r="A515" s="20" t="s">
        <v>1813</v>
      </c>
      <c r="B515" t="s">
        <v>1814</v>
      </c>
      <c r="C515" t="s">
        <v>1815</v>
      </c>
      <c r="D515" s="21">
        <v>45908</v>
      </c>
      <c r="E515" t="s">
        <v>184</v>
      </c>
      <c r="F515" t="s">
        <v>72</v>
      </c>
      <c r="G515" s="20" t="s">
        <v>73</v>
      </c>
      <c r="H515" t="s">
        <v>31</v>
      </c>
      <c r="I515" t="s">
        <v>50</v>
      </c>
      <c r="J515">
        <v>0.91</v>
      </c>
      <c r="K515" t="s">
        <v>1816</v>
      </c>
      <c r="L515" t="s">
        <v>43</v>
      </c>
      <c r="N515" t="str">
        <f t="shared" si="16"/>
        <v>Shreyash Gilda</v>
      </c>
      <c r="O515" t="str">
        <f t="shared" si="17"/>
        <v>SG2037</v>
      </c>
    </row>
    <row r="516" spans="1:15" x14ac:dyDescent="0.25">
      <c r="A516" s="20" t="s">
        <v>1353</v>
      </c>
      <c r="B516" t="s">
        <v>1354</v>
      </c>
      <c r="C516" t="s">
        <v>1355</v>
      </c>
      <c r="D516" s="21">
        <v>42964</v>
      </c>
      <c r="E516" t="s">
        <v>402</v>
      </c>
      <c r="F516" t="s">
        <v>54</v>
      </c>
      <c r="G516" s="20" t="s">
        <v>55</v>
      </c>
      <c r="H516" t="s">
        <v>41</v>
      </c>
      <c r="I516" t="s">
        <v>32</v>
      </c>
      <c r="J516">
        <v>1</v>
      </c>
      <c r="K516" t="s">
        <v>1356</v>
      </c>
      <c r="L516" t="s">
        <v>119</v>
      </c>
      <c r="N516" t="str">
        <f t="shared" si="16"/>
        <v>Shristi Rawal</v>
      </c>
      <c r="O516" t="str">
        <f t="shared" si="17"/>
        <v>SR1311</v>
      </c>
    </row>
    <row r="517" spans="1:15" x14ac:dyDescent="0.25">
      <c r="A517" s="20" t="s">
        <v>2311</v>
      </c>
      <c r="B517" t="s">
        <v>2312</v>
      </c>
      <c r="C517" t="s">
        <v>2313</v>
      </c>
      <c r="D517" s="21">
        <v>46062</v>
      </c>
      <c r="E517" t="s">
        <v>53</v>
      </c>
      <c r="F517" t="s">
        <v>29</v>
      </c>
      <c r="G517" s="20" t="s">
        <v>30</v>
      </c>
      <c r="H517" t="s">
        <v>31</v>
      </c>
      <c r="I517" t="s">
        <v>50</v>
      </c>
      <c r="J517">
        <v>0.88</v>
      </c>
      <c r="K517" t="s">
        <v>2314</v>
      </c>
      <c r="L517" t="s">
        <v>56</v>
      </c>
      <c r="N517" t="str">
        <f t="shared" si="16"/>
        <v>Skyla Vitullo</v>
      </c>
      <c r="O517" t="str">
        <f t="shared" si="17"/>
        <v>SV882</v>
      </c>
    </row>
    <row r="518" spans="1:15" x14ac:dyDescent="0.25">
      <c r="A518" s="20" t="s">
        <v>1949</v>
      </c>
      <c r="B518" t="s">
        <v>1950</v>
      </c>
      <c r="C518" t="s">
        <v>1951</v>
      </c>
      <c r="D518" s="21">
        <v>46013</v>
      </c>
      <c r="E518" t="s">
        <v>84</v>
      </c>
      <c r="F518" t="s">
        <v>48</v>
      </c>
      <c r="G518" s="20" t="s">
        <v>49</v>
      </c>
      <c r="H518" t="s">
        <v>31</v>
      </c>
      <c r="I518" t="s">
        <v>50</v>
      </c>
      <c r="J518">
        <v>0.03</v>
      </c>
      <c r="K518" t="s">
        <v>1952</v>
      </c>
      <c r="L518" t="s">
        <v>43</v>
      </c>
      <c r="N518" t="str">
        <f t="shared" si="16"/>
        <v>Sofia Ponze</v>
      </c>
      <c r="O518" t="str">
        <f t="shared" si="17"/>
        <v>SP1952</v>
      </c>
    </row>
    <row r="519" spans="1:15" x14ac:dyDescent="0.25">
      <c r="A519" s="20" t="s">
        <v>1455</v>
      </c>
      <c r="B519" t="s">
        <v>1456</v>
      </c>
      <c r="C519" t="s">
        <v>1457</v>
      </c>
      <c r="D519" s="21">
        <v>44986</v>
      </c>
      <c r="E519" t="s">
        <v>841</v>
      </c>
      <c r="F519" t="s">
        <v>63</v>
      </c>
      <c r="G519" s="20" t="s">
        <v>64</v>
      </c>
      <c r="H519" t="s">
        <v>41</v>
      </c>
      <c r="I519" t="s">
        <v>32</v>
      </c>
      <c r="J519">
        <v>1</v>
      </c>
      <c r="K519" t="s">
        <v>1458</v>
      </c>
      <c r="L519" t="s">
        <v>119</v>
      </c>
      <c r="N519" t="str">
        <f t="shared" si="16"/>
        <v>Soha Saleh</v>
      </c>
      <c r="O519" t="str">
        <f t="shared" si="17"/>
        <v>SALEHSH</v>
      </c>
    </row>
    <row r="520" spans="1:15" x14ac:dyDescent="0.25">
      <c r="A520" s="20" t="s">
        <v>1224</v>
      </c>
      <c r="B520" t="s">
        <v>1225</v>
      </c>
      <c r="C520" t="s">
        <v>1226</v>
      </c>
      <c r="D520" s="21">
        <v>34471</v>
      </c>
      <c r="E520" t="s">
        <v>1227</v>
      </c>
      <c r="F520" t="s">
        <v>39</v>
      </c>
      <c r="G520" s="20" t="s">
        <v>40</v>
      </c>
      <c r="H520" t="s">
        <v>41</v>
      </c>
      <c r="I520" t="s">
        <v>32</v>
      </c>
      <c r="J520">
        <v>1</v>
      </c>
      <c r="K520" t="s">
        <v>1228</v>
      </c>
      <c r="L520" t="s">
        <v>140</v>
      </c>
      <c r="N520" t="str">
        <f t="shared" si="16"/>
        <v>Stanley Ort</v>
      </c>
      <c r="O520" t="str">
        <f t="shared" si="17"/>
        <v>ORTST</v>
      </c>
    </row>
    <row r="521" spans="1:15" x14ac:dyDescent="0.25">
      <c r="A521" s="20" t="s">
        <v>818</v>
      </c>
      <c r="B521" t="s">
        <v>815</v>
      </c>
      <c r="C521" t="s">
        <v>819</v>
      </c>
      <c r="D521" s="21">
        <v>43487</v>
      </c>
      <c r="E521" t="s">
        <v>38</v>
      </c>
      <c r="F521" t="s">
        <v>54</v>
      </c>
      <c r="G521" s="20" t="s">
        <v>55</v>
      </c>
      <c r="H521" t="s">
        <v>41</v>
      </c>
      <c r="I521" t="s">
        <v>32</v>
      </c>
      <c r="J521">
        <v>0.05</v>
      </c>
      <c r="K521" t="s">
        <v>820</v>
      </c>
      <c r="L521" t="s">
        <v>43</v>
      </c>
      <c r="N521" t="str">
        <f t="shared" si="16"/>
        <v>Stephani Johnson</v>
      </c>
      <c r="O521" t="str">
        <f t="shared" si="17"/>
        <v>IVASHESR</v>
      </c>
    </row>
    <row r="522" spans="1:15" x14ac:dyDescent="0.25">
      <c r="A522" s="20" t="s">
        <v>341</v>
      </c>
      <c r="B522" t="s">
        <v>342</v>
      </c>
      <c r="C522" t="s">
        <v>343</v>
      </c>
      <c r="D522" s="21">
        <v>43467</v>
      </c>
      <c r="E522" t="s">
        <v>118</v>
      </c>
      <c r="F522" t="s">
        <v>39</v>
      </c>
      <c r="G522" s="20" t="s">
        <v>40</v>
      </c>
      <c r="H522" t="s">
        <v>41</v>
      </c>
      <c r="I522" t="s">
        <v>32</v>
      </c>
      <c r="J522">
        <v>1</v>
      </c>
      <c r="K522" t="s">
        <v>344</v>
      </c>
      <c r="L522" t="s">
        <v>119</v>
      </c>
      <c r="N522" t="str">
        <f t="shared" si="16"/>
        <v>Stephanie Cochrane</v>
      </c>
      <c r="O522" t="str">
        <f t="shared" si="17"/>
        <v>SBN26</v>
      </c>
    </row>
    <row r="523" spans="1:15" x14ac:dyDescent="0.25">
      <c r="A523" s="20" t="s">
        <v>719</v>
      </c>
      <c r="B523" t="s">
        <v>720</v>
      </c>
      <c r="C523" t="s">
        <v>343</v>
      </c>
      <c r="D523" s="21">
        <v>44834</v>
      </c>
      <c r="E523" t="s">
        <v>38</v>
      </c>
      <c r="F523" t="s">
        <v>63</v>
      </c>
      <c r="G523" s="20" t="s">
        <v>64</v>
      </c>
      <c r="H523" t="s">
        <v>41</v>
      </c>
      <c r="I523" t="s">
        <v>32</v>
      </c>
      <c r="J523">
        <v>0.1</v>
      </c>
      <c r="K523" t="s">
        <v>721</v>
      </c>
      <c r="L523" t="s">
        <v>43</v>
      </c>
      <c r="N523" t="str">
        <f t="shared" si="16"/>
        <v>Stephanie Hemsel</v>
      </c>
      <c r="O523" t="str">
        <f t="shared" si="17"/>
        <v>SAH220</v>
      </c>
    </row>
    <row r="524" spans="1:15" x14ac:dyDescent="0.25">
      <c r="A524" s="20" t="s">
        <v>768</v>
      </c>
      <c r="B524" t="s">
        <v>769</v>
      </c>
      <c r="C524" t="s">
        <v>343</v>
      </c>
      <c r="D524" s="21">
        <v>44298</v>
      </c>
      <c r="E524" t="s">
        <v>123</v>
      </c>
      <c r="F524" t="s">
        <v>63</v>
      </c>
      <c r="G524" s="20" t="s">
        <v>64</v>
      </c>
      <c r="H524" t="s">
        <v>41</v>
      </c>
      <c r="I524" t="s">
        <v>32</v>
      </c>
      <c r="J524">
        <v>1</v>
      </c>
      <c r="K524" t="s">
        <v>770</v>
      </c>
      <c r="L524" t="s">
        <v>119</v>
      </c>
      <c r="N524" t="str">
        <f t="shared" si="16"/>
        <v>Stephanie Hubbell</v>
      </c>
      <c r="O524" t="str">
        <f t="shared" si="17"/>
        <v>SGH87</v>
      </c>
    </row>
    <row r="525" spans="1:15" x14ac:dyDescent="0.25">
      <c r="A525" s="20" t="s">
        <v>1050</v>
      </c>
      <c r="B525" t="s">
        <v>1051</v>
      </c>
      <c r="C525" t="s">
        <v>343</v>
      </c>
      <c r="D525" s="21">
        <v>41148</v>
      </c>
      <c r="E525" t="s">
        <v>166</v>
      </c>
      <c r="F525" t="s">
        <v>48</v>
      </c>
      <c r="G525" s="20" t="s">
        <v>49</v>
      </c>
      <c r="H525" t="s">
        <v>31</v>
      </c>
      <c r="I525" t="s">
        <v>50</v>
      </c>
      <c r="J525">
        <v>1</v>
      </c>
      <c r="K525" t="s">
        <v>1052</v>
      </c>
      <c r="L525" t="s">
        <v>99</v>
      </c>
      <c r="N525" t="str">
        <f t="shared" si="16"/>
        <v>Stephanie Maruscsak</v>
      </c>
      <c r="O525" t="str">
        <f t="shared" si="17"/>
        <v>MARUSCST</v>
      </c>
    </row>
    <row r="526" spans="1:15" x14ac:dyDescent="0.25">
      <c r="A526" s="20" t="s">
        <v>1165</v>
      </c>
      <c r="B526" t="s">
        <v>1166</v>
      </c>
      <c r="C526" t="s">
        <v>1167</v>
      </c>
      <c r="D526" s="21">
        <v>45474</v>
      </c>
      <c r="E526" t="s">
        <v>38</v>
      </c>
      <c r="F526" t="s">
        <v>63</v>
      </c>
      <c r="G526" s="20" t="s">
        <v>64</v>
      </c>
      <c r="H526" t="s">
        <v>41</v>
      </c>
      <c r="I526" t="s">
        <v>32</v>
      </c>
      <c r="J526">
        <v>0.08</v>
      </c>
      <c r="K526" t="s">
        <v>1168</v>
      </c>
      <c r="L526" t="s">
        <v>43</v>
      </c>
      <c r="N526" t="str">
        <f t="shared" si="16"/>
        <v>Stephen Nalbach</v>
      </c>
      <c r="O526" t="str">
        <f t="shared" si="17"/>
        <v>SAN140</v>
      </c>
    </row>
    <row r="527" spans="1:15" x14ac:dyDescent="0.25">
      <c r="A527" s="20" t="s">
        <v>167</v>
      </c>
      <c r="B527" t="s">
        <v>168</v>
      </c>
      <c r="C527" t="s">
        <v>169</v>
      </c>
      <c r="D527" s="21">
        <v>42917</v>
      </c>
      <c r="E527" t="s">
        <v>38</v>
      </c>
      <c r="F527" t="s">
        <v>39</v>
      </c>
      <c r="G527" s="20" t="s">
        <v>40</v>
      </c>
      <c r="H527" t="s">
        <v>41</v>
      </c>
      <c r="I527" t="s">
        <v>32</v>
      </c>
      <c r="J527">
        <v>0.05</v>
      </c>
      <c r="K527" t="s">
        <v>170</v>
      </c>
      <c r="L527" t="s">
        <v>43</v>
      </c>
      <c r="N527" t="str">
        <f t="shared" si="16"/>
        <v>Steven Bellows</v>
      </c>
      <c r="O527" t="str">
        <f t="shared" si="17"/>
        <v>SB1405</v>
      </c>
    </row>
    <row r="528" spans="1:15" x14ac:dyDescent="0.25">
      <c r="A528" s="20" t="s">
        <v>1044</v>
      </c>
      <c r="B528" t="s">
        <v>1045</v>
      </c>
      <c r="C528" t="s">
        <v>169</v>
      </c>
      <c r="D528" s="21">
        <v>45719</v>
      </c>
      <c r="E528" t="s">
        <v>118</v>
      </c>
      <c r="F528" t="s">
        <v>39</v>
      </c>
      <c r="G528" s="20" t="s">
        <v>40</v>
      </c>
      <c r="H528" t="s">
        <v>41</v>
      </c>
      <c r="I528" t="s">
        <v>32</v>
      </c>
      <c r="J528">
        <v>1</v>
      </c>
      <c r="K528" t="s">
        <v>1046</v>
      </c>
      <c r="L528" t="s">
        <v>119</v>
      </c>
      <c r="N528" t="str">
        <f t="shared" si="16"/>
        <v>Steven Marionneaux</v>
      </c>
      <c r="O528" t="str">
        <f t="shared" si="17"/>
        <v>MARIONSM</v>
      </c>
    </row>
    <row r="529" spans="1:15" x14ac:dyDescent="0.25">
      <c r="A529" s="20" t="s">
        <v>1357</v>
      </c>
      <c r="B529" t="s">
        <v>1358</v>
      </c>
      <c r="C529" t="s">
        <v>1359</v>
      </c>
      <c r="D529" s="21">
        <v>36852</v>
      </c>
      <c r="E529" t="s">
        <v>402</v>
      </c>
      <c r="F529" t="s">
        <v>72</v>
      </c>
      <c r="G529" s="20" t="s">
        <v>73</v>
      </c>
      <c r="H529" t="s">
        <v>416</v>
      </c>
      <c r="I529" t="s">
        <v>32</v>
      </c>
      <c r="J529">
        <v>1</v>
      </c>
      <c r="K529" t="s">
        <v>1360</v>
      </c>
      <c r="L529" t="s">
        <v>119</v>
      </c>
      <c r="N529" t="str">
        <f t="shared" si="16"/>
        <v>Suchismita Ray</v>
      </c>
      <c r="O529" t="str">
        <f t="shared" si="17"/>
        <v>SHMITA</v>
      </c>
    </row>
    <row r="530" spans="1:15" x14ac:dyDescent="0.25">
      <c r="A530" s="20" t="s">
        <v>1508</v>
      </c>
      <c r="B530" t="s">
        <v>1507</v>
      </c>
      <c r="C530" t="s">
        <v>1509</v>
      </c>
      <c r="D530" s="21">
        <v>45839</v>
      </c>
      <c r="E530" t="s">
        <v>38</v>
      </c>
      <c r="F530" t="s">
        <v>63</v>
      </c>
      <c r="G530" s="20" t="s">
        <v>64</v>
      </c>
      <c r="H530" t="s">
        <v>41</v>
      </c>
      <c r="I530" t="s">
        <v>32</v>
      </c>
      <c r="J530">
        <v>0.08</v>
      </c>
      <c r="K530" t="s">
        <v>1510</v>
      </c>
      <c r="L530" t="s">
        <v>43</v>
      </c>
      <c r="N530" t="str">
        <f t="shared" si="16"/>
        <v>Suchitra Singh</v>
      </c>
      <c r="O530" t="str">
        <f t="shared" si="17"/>
        <v>SS1616</v>
      </c>
    </row>
    <row r="531" spans="1:15" x14ac:dyDescent="0.25">
      <c r="A531" s="20" t="s">
        <v>622</v>
      </c>
      <c r="B531" t="s">
        <v>623</v>
      </c>
      <c r="C531" t="s">
        <v>624</v>
      </c>
      <c r="D531" s="21">
        <v>42627</v>
      </c>
      <c r="E531" t="s">
        <v>118</v>
      </c>
      <c r="F531" t="s">
        <v>72</v>
      </c>
      <c r="G531" s="20" t="s">
        <v>73</v>
      </c>
      <c r="H531" t="s">
        <v>41</v>
      </c>
      <c r="I531" t="s">
        <v>32</v>
      </c>
      <c r="J531">
        <v>0.5</v>
      </c>
      <c r="K531" t="s">
        <v>625</v>
      </c>
      <c r="L531" t="s">
        <v>119</v>
      </c>
      <c r="N531" t="str">
        <f t="shared" si="16"/>
        <v>Suril Gohel</v>
      </c>
      <c r="O531" t="str">
        <f t="shared" si="17"/>
        <v>GOHELSU</v>
      </c>
    </row>
    <row r="532" spans="1:15" x14ac:dyDescent="0.25">
      <c r="A532" s="20" t="s">
        <v>253</v>
      </c>
      <c r="B532" t="s">
        <v>254</v>
      </c>
      <c r="C532" t="s">
        <v>255</v>
      </c>
      <c r="D532" s="21">
        <v>42917</v>
      </c>
      <c r="E532" t="s">
        <v>38</v>
      </c>
      <c r="F532" t="s">
        <v>63</v>
      </c>
      <c r="G532" s="20" t="s">
        <v>64</v>
      </c>
      <c r="H532" t="s">
        <v>41</v>
      </c>
      <c r="I532" t="s">
        <v>32</v>
      </c>
      <c r="J532">
        <v>0.05</v>
      </c>
      <c r="K532" t="s">
        <v>256</v>
      </c>
      <c r="L532" t="s">
        <v>43</v>
      </c>
      <c r="N532" t="str">
        <f t="shared" si="16"/>
        <v>Susan Callaghan</v>
      </c>
      <c r="O532" t="str">
        <f t="shared" si="17"/>
        <v>CALLAGSH</v>
      </c>
    </row>
    <row r="533" spans="1:15" x14ac:dyDescent="0.25">
      <c r="A533" s="20" t="s">
        <v>1327</v>
      </c>
      <c r="B533" t="s">
        <v>1328</v>
      </c>
      <c r="C533" t="s">
        <v>255</v>
      </c>
      <c r="D533" s="21">
        <v>36173</v>
      </c>
      <c r="E533" t="s">
        <v>348</v>
      </c>
      <c r="F533" t="s">
        <v>63</v>
      </c>
      <c r="G533" s="20" t="s">
        <v>64</v>
      </c>
      <c r="H533" t="s">
        <v>41</v>
      </c>
      <c r="I533" t="s">
        <v>32</v>
      </c>
      <c r="J533">
        <v>1</v>
      </c>
      <c r="K533" t="s">
        <v>1329</v>
      </c>
      <c r="L533" t="s">
        <v>119</v>
      </c>
      <c r="N533" t="str">
        <f t="shared" si="16"/>
        <v>Susan Pitzel</v>
      </c>
      <c r="O533" t="str">
        <f t="shared" si="17"/>
        <v>PAPARESU</v>
      </c>
    </row>
    <row r="534" spans="1:15" x14ac:dyDescent="0.25">
      <c r="A534" s="20" t="s">
        <v>1405</v>
      </c>
      <c r="B534" t="s">
        <v>1406</v>
      </c>
      <c r="C534" t="s">
        <v>255</v>
      </c>
      <c r="D534" s="21">
        <v>44013</v>
      </c>
      <c r="E534" t="s">
        <v>38</v>
      </c>
      <c r="F534" t="s">
        <v>54</v>
      </c>
      <c r="G534" s="20" t="s">
        <v>55</v>
      </c>
      <c r="H534" t="s">
        <v>41</v>
      </c>
      <c r="I534" t="s">
        <v>32</v>
      </c>
      <c r="J534">
        <v>0.05</v>
      </c>
      <c r="K534" t="s">
        <v>1407</v>
      </c>
      <c r="L534" t="s">
        <v>43</v>
      </c>
      <c r="N534" t="str">
        <f t="shared" si="16"/>
        <v>Susan Roberts</v>
      </c>
      <c r="O534" t="str">
        <f t="shared" si="17"/>
        <v>ROBERTSU</v>
      </c>
    </row>
    <row r="535" spans="1:15" x14ac:dyDescent="0.25">
      <c r="A535" s="20" t="s">
        <v>1609</v>
      </c>
      <c r="B535" t="s">
        <v>1610</v>
      </c>
      <c r="C535" t="s">
        <v>1611</v>
      </c>
      <c r="D535" s="21">
        <v>42917</v>
      </c>
      <c r="E535" t="s">
        <v>38</v>
      </c>
      <c r="F535" t="s">
        <v>72</v>
      </c>
      <c r="G535" s="20" t="s">
        <v>73</v>
      </c>
      <c r="H535" t="s">
        <v>31</v>
      </c>
      <c r="I535" t="s">
        <v>32</v>
      </c>
      <c r="J535">
        <v>0.05</v>
      </c>
      <c r="K535" t="s">
        <v>1612</v>
      </c>
      <c r="L535" t="s">
        <v>43</v>
      </c>
      <c r="N535" t="str">
        <f t="shared" si="16"/>
        <v>Suzanne Tepper</v>
      </c>
      <c r="O535" t="str">
        <f t="shared" si="17"/>
        <v>SBT52</v>
      </c>
    </row>
    <row r="536" spans="1:15" x14ac:dyDescent="0.25">
      <c r="A536" s="20" t="s">
        <v>1747</v>
      </c>
      <c r="B536" t="s">
        <v>1744</v>
      </c>
      <c r="C536" t="s">
        <v>1748</v>
      </c>
      <c r="D536" s="21">
        <v>45859</v>
      </c>
      <c r="E536" t="s">
        <v>57</v>
      </c>
      <c r="F536" t="s">
        <v>63</v>
      </c>
      <c r="G536" s="20" t="s">
        <v>64</v>
      </c>
      <c r="H536" t="s">
        <v>41</v>
      </c>
      <c r="I536" t="s">
        <v>50</v>
      </c>
      <c r="J536">
        <v>0.25</v>
      </c>
      <c r="K536" t="s">
        <v>1749</v>
      </c>
      <c r="L536" t="s">
        <v>56</v>
      </c>
      <c r="N536" t="str">
        <f t="shared" si="16"/>
        <v>Sydney Wong</v>
      </c>
      <c r="O536" t="str">
        <f t="shared" si="17"/>
        <v>SMW305</v>
      </c>
    </row>
    <row r="537" spans="1:15" x14ac:dyDescent="0.25">
      <c r="A537" s="20" t="s">
        <v>774</v>
      </c>
      <c r="B537" t="s">
        <v>772</v>
      </c>
      <c r="C537" t="s">
        <v>1928</v>
      </c>
      <c r="D537" s="21">
        <v>43011</v>
      </c>
      <c r="E537" t="s">
        <v>348</v>
      </c>
      <c r="F537" t="s">
        <v>72</v>
      </c>
      <c r="G537" s="20" t="s">
        <v>73</v>
      </c>
      <c r="H537" t="s">
        <v>31</v>
      </c>
      <c r="I537" t="s">
        <v>32</v>
      </c>
      <c r="J537">
        <v>1</v>
      </c>
      <c r="K537" t="s">
        <v>775</v>
      </c>
      <c r="L537" t="s">
        <v>119</v>
      </c>
      <c r="N537" t="str">
        <f t="shared" si="16"/>
        <v>T.J. Hunt</v>
      </c>
      <c r="O537" t="str">
        <f t="shared" si="17"/>
        <v>TJH156</v>
      </c>
    </row>
    <row r="538" spans="1:15" x14ac:dyDescent="0.25">
      <c r="A538" s="20" t="s">
        <v>1128</v>
      </c>
      <c r="B538" t="s">
        <v>1129</v>
      </c>
      <c r="C538" t="s">
        <v>1130</v>
      </c>
      <c r="D538" s="21">
        <v>42626</v>
      </c>
      <c r="E538" t="s">
        <v>118</v>
      </c>
      <c r="F538" t="s">
        <v>29</v>
      </c>
      <c r="G538" s="20" t="s">
        <v>30</v>
      </c>
      <c r="H538" t="s">
        <v>416</v>
      </c>
      <c r="I538" t="s">
        <v>32</v>
      </c>
      <c r="J538">
        <v>1</v>
      </c>
      <c r="K538" t="s">
        <v>1131</v>
      </c>
      <c r="L538" t="s">
        <v>119</v>
      </c>
      <c r="N538" t="str">
        <f t="shared" si="16"/>
        <v>Tameika Minor</v>
      </c>
      <c r="O538" t="str">
        <f t="shared" si="17"/>
        <v>TM660</v>
      </c>
    </row>
    <row r="539" spans="1:15" x14ac:dyDescent="0.25">
      <c r="A539" s="20" t="s">
        <v>1333</v>
      </c>
      <c r="B539" t="s">
        <v>1334</v>
      </c>
      <c r="C539" t="s">
        <v>1335</v>
      </c>
      <c r="D539" s="21">
        <v>44563</v>
      </c>
      <c r="E539" t="s">
        <v>38</v>
      </c>
      <c r="F539" t="s">
        <v>63</v>
      </c>
      <c r="G539" s="20" t="s">
        <v>64</v>
      </c>
      <c r="H539" t="s">
        <v>41</v>
      </c>
      <c r="I539" t="s">
        <v>32</v>
      </c>
      <c r="J539">
        <v>0.08</v>
      </c>
      <c r="K539" t="s">
        <v>1336</v>
      </c>
      <c r="L539" t="s">
        <v>43</v>
      </c>
      <c r="N539" t="str">
        <f t="shared" si="16"/>
        <v>Tara Porfido</v>
      </c>
      <c r="O539" t="str">
        <f t="shared" si="17"/>
        <v>TP408</v>
      </c>
    </row>
    <row r="540" spans="1:15" x14ac:dyDescent="0.25">
      <c r="A540" s="20" t="s">
        <v>229</v>
      </c>
      <c r="B540" t="s">
        <v>220</v>
      </c>
      <c r="C540" t="s">
        <v>230</v>
      </c>
      <c r="D540" s="21">
        <v>45778</v>
      </c>
      <c r="E540" t="s">
        <v>38</v>
      </c>
      <c r="F540" t="s">
        <v>54</v>
      </c>
      <c r="G540" s="20" t="s">
        <v>55</v>
      </c>
      <c r="H540" t="s">
        <v>41</v>
      </c>
      <c r="I540" t="s">
        <v>32</v>
      </c>
      <c r="J540">
        <v>0.05</v>
      </c>
      <c r="K540" t="s">
        <v>231</v>
      </c>
      <c r="L540" t="s">
        <v>43</v>
      </c>
      <c r="N540" t="str">
        <f t="shared" si="16"/>
        <v>Terry Brown</v>
      </c>
      <c r="O540" t="str">
        <f t="shared" si="17"/>
        <v>TLB187</v>
      </c>
    </row>
    <row r="541" spans="1:15" x14ac:dyDescent="0.25">
      <c r="A541" s="20" t="s">
        <v>1999</v>
      </c>
      <c r="B541" t="s">
        <v>2000</v>
      </c>
      <c r="C541" t="s">
        <v>2001</v>
      </c>
      <c r="D541" s="21">
        <v>46062</v>
      </c>
      <c r="E541" t="s">
        <v>53</v>
      </c>
      <c r="F541" t="s">
        <v>29</v>
      </c>
      <c r="G541" s="20" t="s">
        <v>30</v>
      </c>
      <c r="H541" t="s">
        <v>31</v>
      </c>
      <c r="I541" t="s">
        <v>50</v>
      </c>
      <c r="J541">
        <v>0.88</v>
      </c>
      <c r="K541" t="s">
        <v>2002</v>
      </c>
      <c r="L541" t="s">
        <v>56</v>
      </c>
      <c r="N541" t="str">
        <f t="shared" si="16"/>
        <v>Thais Arizmendi</v>
      </c>
      <c r="O541" t="str">
        <f t="shared" si="17"/>
        <v>TFA19</v>
      </c>
    </row>
    <row r="542" spans="1:15" x14ac:dyDescent="0.25">
      <c r="A542" s="20" t="s">
        <v>243</v>
      </c>
      <c r="B542" t="s">
        <v>244</v>
      </c>
      <c r="C542" t="s">
        <v>245</v>
      </c>
      <c r="D542" s="21">
        <v>45659</v>
      </c>
      <c r="E542" t="s">
        <v>38</v>
      </c>
      <c r="F542" t="s">
        <v>63</v>
      </c>
      <c r="G542" s="20" t="s">
        <v>64</v>
      </c>
      <c r="H542" t="s">
        <v>41</v>
      </c>
      <c r="I542" t="s">
        <v>32</v>
      </c>
      <c r="J542">
        <v>0.08</v>
      </c>
      <c r="K542" t="s">
        <v>246</v>
      </c>
      <c r="L542" t="s">
        <v>43</v>
      </c>
      <c r="N542" t="str">
        <f t="shared" si="16"/>
        <v>Thea Byrne</v>
      </c>
      <c r="O542" t="str">
        <f t="shared" si="17"/>
        <v>TEB73</v>
      </c>
    </row>
    <row r="543" spans="1:15" x14ac:dyDescent="0.25">
      <c r="A543" s="20" t="s">
        <v>350</v>
      </c>
      <c r="B543" t="s">
        <v>351</v>
      </c>
      <c r="C543" t="s">
        <v>245</v>
      </c>
      <c r="D543" s="21">
        <v>42290</v>
      </c>
      <c r="E543" t="s">
        <v>118</v>
      </c>
      <c r="F543" t="s">
        <v>48</v>
      </c>
      <c r="G543" s="20" t="s">
        <v>49</v>
      </c>
      <c r="H543" t="s">
        <v>31</v>
      </c>
      <c r="I543" t="s">
        <v>32</v>
      </c>
      <c r="J543">
        <v>1</v>
      </c>
      <c r="K543" t="s">
        <v>352</v>
      </c>
      <c r="L543" t="s">
        <v>119</v>
      </c>
      <c r="N543" t="str">
        <f t="shared" si="16"/>
        <v>Thea Cogan-Drew</v>
      </c>
      <c r="O543" t="str">
        <f t="shared" si="17"/>
        <v>TC608</v>
      </c>
    </row>
    <row r="544" spans="1:15" x14ac:dyDescent="0.25">
      <c r="A544" s="20" t="s">
        <v>141</v>
      </c>
      <c r="B544" t="s">
        <v>142</v>
      </c>
      <c r="C544" t="s">
        <v>143</v>
      </c>
      <c r="D544" s="21">
        <v>37765</v>
      </c>
      <c r="E544" t="s">
        <v>144</v>
      </c>
      <c r="F544" t="s">
        <v>29</v>
      </c>
      <c r="G544" s="20" t="s">
        <v>30</v>
      </c>
      <c r="H544" t="s">
        <v>31</v>
      </c>
      <c r="I544" t="s">
        <v>32</v>
      </c>
      <c r="J544">
        <v>1</v>
      </c>
      <c r="K544" t="s">
        <v>145</v>
      </c>
      <c r="L544" t="s">
        <v>140</v>
      </c>
      <c r="N544" t="str">
        <f t="shared" si="16"/>
        <v>Thomas Bartholomew</v>
      </c>
      <c r="O544" t="str">
        <f t="shared" si="17"/>
        <v>BARTHOTH</v>
      </c>
    </row>
    <row r="545" spans="1:15" x14ac:dyDescent="0.25">
      <c r="A545" s="20" t="s">
        <v>886</v>
      </c>
      <c r="B545" t="s">
        <v>887</v>
      </c>
      <c r="C545" t="s">
        <v>143</v>
      </c>
      <c r="D545" s="21">
        <v>43339</v>
      </c>
      <c r="E545" t="s">
        <v>38</v>
      </c>
      <c r="F545" t="s">
        <v>39</v>
      </c>
      <c r="G545" s="20" t="s">
        <v>40</v>
      </c>
      <c r="H545" t="s">
        <v>41</v>
      </c>
      <c r="I545" t="s">
        <v>32</v>
      </c>
      <c r="J545">
        <v>0.05</v>
      </c>
      <c r="K545" t="s">
        <v>888</v>
      </c>
      <c r="L545" t="s">
        <v>43</v>
      </c>
      <c r="N545" t="str">
        <f t="shared" si="16"/>
        <v>Thomas King</v>
      </c>
      <c r="O545" t="str">
        <f t="shared" si="17"/>
        <v>KINGT4</v>
      </c>
    </row>
    <row r="546" spans="1:15" x14ac:dyDescent="0.25">
      <c r="A546" s="20" t="s">
        <v>1915</v>
      </c>
      <c r="B546" t="s">
        <v>1916</v>
      </c>
      <c r="C546" t="s">
        <v>1917</v>
      </c>
      <c r="D546" s="21">
        <v>45999</v>
      </c>
      <c r="E546" t="s">
        <v>282</v>
      </c>
      <c r="F546" t="s">
        <v>58</v>
      </c>
      <c r="G546" s="20" t="s">
        <v>59</v>
      </c>
      <c r="H546" t="s">
        <v>41</v>
      </c>
      <c r="I546" t="s">
        <v>50</v>
      </c>
      <c r="J546">
        <v>0.2</v>
      </c>
      <c r="K546" t="s">
        <v>1918</v>
      </c>
      <c r="L546" t="s">
        <v>56</v>
      </c>
      <c r="N546" t="str">
        <f t="shared" si="16"/>
        <v>Tianna Gopal</v>
      </c>
      <c r="O546" t="str">
        <f t="shared" si="17"/>
        <v>TG707</v>
      </c>
    </row>
    <row r="547" spans="1:15" x14ac:dyDescent="0.25">
      <c r="A547" s="20" t="s">
        <v>177</v>
      </c>
      <c r="B547" t="s">
        <v>178</v>
      </c>
      <c r="C547" t="s">
        <v>179</v>
      </c>
      <c r="D547" s="21">
        <v>42611</v>
      </c>
      <c r="E547" t="s">
        <v>118</v>
      </c>
      <c r="F547" t="s">
        <v>29</v>
      </c>
      <c r="G547" s="20" t="s">
        <v>30</v>
      </c>
      <c r="H547" t="s">
        <v>31</v>
      </c>
      <c r="I547" t="s">
        <v>32</v>
      </c>
      <c r="J547">
        <v>1</v>
      </c>
      <c r="K547" t="s">
        <v>180</v>
      </c>
      <c r="L547" t="s">
        <v>119</v>
      </c>
      <c r="N547" t="str">
        <f t="shared" si="16"/>
        <v>Tiffany Benaroya</v>
      </c>
      <c r="O547" t="str">
        <f t="shared" si="17"/>
        <v>TLS134</v>
      </c>
    </row>
    <row r="548" spans="1:15" x14ac:dyDescent="0.25">
      <c r="A548" s="20" t="s">
        <v>1499</v>
      </c>
      <c r="B548" t="s">
        <v>1500</v>
      </c>
      <c r="C548" t="s">
        <v>1501</v>
      </c>
      <c r="D548" s="21">
        <v>43410</v>
      </c>
      <c r="E548" t="s">
        <v>798</v>
      </c>
      <c r="F548" t="s">
        <v>29</v>
      </c>
      <c r="G548" s="20" t="s">
        <v>30</v>
      </c>
      <c r="H548" t="s">
        <v>31</v>
      </c>
      <c r="I548" t="s">
        <v>50</v>
      </c>
      <c r="J548">
        <v>0.45</v>
      </c>
      <c r="K548" t="s">
        <v>1502</v>
      </c>
      <c r="L548" t="s">
        <v>164</v>
      </c>
      <c r="N548" t="str">
        <f t="shared" si="16"/>
        <v>Tracey Simon</v>
      </c>
      <c r="O548" t="str">
        <f t="shared" si="17"/>
        <v>TSS95</v>
      </c>
    </row>
    <row r="549" spans="1:15" x14ac:dyDescent="0.25">
      <c r="A549" s="20" t="s">
        <v>1532</v>
      </c>
      <c r="B549" t="s">
        <v>1529</v>
      </c>
      <c r="C549" t="s">
        <v>1501</v>
      </c>
      <c r="D549" s="21">
        <v>43336</v>
      </c>
      <c r="E549" t="s">
        <v>38</v>
      </c>
      <c r="F549" t="s">
        <v>54</v>
      </c>
      <c r="G549" s="20" t="s">
        <v>55</v>
      </c>
      <c r="H549" t="s">
        <v>41</v>
      </c>
      <c r="I549" t="s">
        <v>32</v>
      </c>
      <c r="J549">
        <v>0.05</v>
      </c>
      <c r="K549" t="s">
        <v>1533</v>
      </c>
      <c r="L549" t="s">
        <v>43</v>
      </c>
      <c r="N549" t="str">
        <f t="shared" si="16"/>
        <v>Tracey Smith</v>
      </c>
      <c r="O549" t="str">
        <f t="shared" si="17"/>
        <v>SMITHT9</v>
      </c>
    </row>
    <row r="550" spans="1:15" x14ac:dyDescent="0.25">
      <c r="A550" s="20" t="s">
        <v>411</v>
      </c>
      <c r="B550" t="s">
        <v>412</v>
      </c>
      <c r="C550" t="s">
        <v>413</v>
      </c>
      <c r="D550" s="21">
        <v>41520</v>
      </c>
      <c r="E550" t="s">
        <v>348</v>
      </c>
      <c r="F550" t="s">
        <v>414</v>
      </c>
      <c r="G550" s="20" t="s">
        <v>415</v>
      </c>
      <c r="H550" t="s">
        <v>416</v>
      </c>
      <c r="I550" t="s">
        <v>32</v>
      </c>
      <c r="J550">
        <v>1</v>
      </c>
      <c r="K550" t="s">
        <v>417</v>
      </c>
      <c r="L550" t="s">
        <v>119</v>
      </c>
      <c r="N550" t="str">
        <f t="shared" si="16"/>
        <v>Tracy Davis</v>
      </c>
      <c r="O550" t="str">
        <f t="shared" si="17"/>
        <v>TED58</v>
      </c>
    </row>
    <row r="551" spans="1:15" x14ac:dyDescent="0.25">
      <c r="A551" s="20" t="s">
        <v>1848</v>
      </c>
      <c r="B551" t="s">
        <v>1849</v>
      </c>
      <c r="C551" t="s">
        <v>1850</v>
      </c>
      <c r="D551" s="21">
        <v>45957</v>
      </c>
      <c r="E551" t="s">
        <v>57</v>
      </c>
      <c r="F551" t="s">
        <v>63</v>
      </c>
      <c r="G551" s="20" t="s">
        <v>64</v>
      </c>
      <c r="H551" t="s">
        <v>41</v>
      </c>
      <c r="I551" t="s">
        <v>50</v>
      </c>
      <c r="J551">
        <v>0.25</v>
      </c>
      <c r="K551" t="s">
        <v>1851</v>
      </c>
      <c r="L551" t="s">
        <v>56</v>
      </c>
      <c r="N551" t="str">
        <f t="shared" si="16"/>
        <v>Tyler Vick</v>
      </c>
      <c r="O551" t="str">
        <f t="shared" si="17"/>
        <v>TMV64</v>
      </c>
    </row>
    <row r="552" spans="1:15" x14ac:dyDescent="0.25">
      <c r="A552" s="20" t="s">
        <v>1019</v>
      </c>
      <c r="B552" t="s">
        <v>1020</v>
      </c>
      <c r="C552" t="s">
        <v>1021</v>
      </c>
      <c r="D552" s="21">
        <v>44797</v>
      </c>
      <c r="E552" t="s">
        <v>149</v>
      </c>
      <c r="F552" t="s">
        <v>72</v>
      </c>
      <c r="G552" s="20" t="s">
        <v>73</v>
      </c>
      <c r="H552" t="s">
        <v>150</v>
      </c>
      <c r="I552" t="s">
        <v>32</v>
      </c>
      <c r="J552">
        <v>1</v>
      </c>
      <c r="K552" t="s">
        <v>1022</v>
      </c>
      <c r="L552" t="s">
        <v>152</v>
      </c>
      <c r="N552" t="str">
        <f t="shared" si="16"/>
        <v>Uran Maimekov</v>
      </c>
      <c r="O552" t="str">
        <f t="shared" si="17"/>
        <v>UM69</v>
      </c>
    </row>
    <row r="553" spans="1:15" x14ac:dyDescent="0.25">
      <c r="A553" s="20" t="s">
        <v>928</v>
      </c>
      <c r="B553" t="s">
        <v>929</v>
      </c>
      <c r="C553" t="s">
        <v>930</v>
      </c>
      <c r="D553" s="21">
        <v>45778</v>
      </c>
      <c r="E553" t="s">
        <v>38</v>
      </c>
      <c r="F553" t="s">
        <v>54</v>
      </c>
      <c r="G553" s="20" t="s">
        <v>55</v>
      </c>
      <c r="H553" t="s">
        <v>41</v>
      </c>
      <c r="I553" t="s">
        <v>32</v>
      </c>
      <c r="J553">
        <v>0.05</v>
      </c>
      <c r="K553" t="s">
        <v>931</v>
      </c>
      <c r="L553" t="s">
        <v>43</v>
      </c>
      <c r="N553" t="str">
        <f t="shared" si="16"/>
        <v>Vai Jun Lam</v>
      </c>
      <c r="O553" t="str">
        <f t="shared" si="17"/>
        <v>VL261</v>
      </c>
    </row>
    <row r="554" spans="1:15" x14ac:dyDescent="0.25">
      <c r="A554" s="20" t="s">
        <v>1511</v>
      </c>
      <c r="B554" t="s">
        <v>1512</v>
      </c>
      <c r="C554" t="s">
        <v>1513</v>
      </c>
      <c r="D554" s="21">
        <v>37158</v>
      </c>
      <c r="E554" t="s">
        <v>466</v>
      </c>
      <c r="F554" t="s">
        <v>414</v>
      </c>
      <c r="G554" s="20" t="s">
        <v>415</v>
      </c>
      <c r="H554" t="s">
        <v>31</v>
      </c>
      <c r="I554" t="s">
        <v>32</v>
      </c>
      <c r="J554">
        <v>1</v>
      </c>
      <c r="K554" t="s">
        <v>1514</v>
      </c>
      <c r="L554" t="s">
        <v>34</v>
      </c>
      <c r="N554" t="str">
        <f t="shared" si="16"/>
        <v>Vaishali Singhal</v>
      </c>
      <c r="O554" t="str">
        <f t="shared" si="17"/>
        <v>SINGHAVA</v>
      </c>
    </row>
    <row r="555" spans="1:15" x14ac:dyDescent="0.25">
      <c r="A555" s="20" t="s">
        <v>901</v>
      </c>
      <c r="B555" t="s">
        <v>902</v>
      </c>
      <c r="C555" t="s">
        <v>903</v>
      </c>
      <c r="D555" s="21">
        <v>45887</v>
      </c>
      <c r="E555" t="s">
        <v>57</v>
      </c>
      <c r="F555" t="s">
        <v>63</v>
      </c>
      <c r="G555" s="20" t="s">
        <v>64</v>
      </c>
      <c r="H555" t="s">
        <v>41</v>
      </c>
      <c r="I555" t="s">
        <v>50</v>
      </c>
      <c r="J555">
        <v>0.48</v>
      </c>
      <c r="K555" t="s">
        <v>904</v>
      </c>
      <c r="L555" t="s">
        <v>56</v>
      </c>
      <c r="N555" t="str">
        <f t="shared" si="16"/>
        <v>Vaishnavi Kogenaru</v>
      </c>
      <c r="O555" t="str">
        <f t="shared" si="17"/>
        <v>VK572</v>
      </c>
    </row>
    <row r="556" spans="1:15" x14ac:dyDescent="0.25">
      <c r="A556" s="20" t="s">
        <v>292</v>
      </c>
      <c r="B556" t="s">
        <v>293</v>
      </c>
      <c r="C556" t="s">
        <v>294</v>
      </c>
      <c r="D556" s="21">
        <v>44592</v>
      </c>
      <c r="E556" t="s">
        <v>184</v>
      </c>
      <c r="F556" t="s">
        <v>29</v>
      </c>
      <c r="G556" s="20" t="s">
        <v>30</v>
      </c>
      <c r="H556" t="s">
        <v>31</v>
      </c>
      <c r="I556" t="s">
        <v>50</v>
      </c>
      <c r="J556">
        <v>0.56999999999999995</v>
      </c>
      <c r="K556" t="s">
        <v>295</v>
      </c>
      <c r="L556" t="s">
        <v>43</v>
      </c>
      <c r="N556" t="str">
        <f t="shared" si="16"/>
        <v>Valeria Castanos</v>
      </c>
      <c r="O556" t="str">
        <f t="shared" si="17"/>
        <v>VC466</v>
      </c>
    </row>
    <row r="557" spans="1:15" x14ac:dyDescent="0.25">
      <c r="A557" s="20" t="s">
        <v>640</v>
      </c>
      <c r="B557" t="s">
        <v>641</v>
      </c>
      <c r="C557" t="s">
        <v>100</v>
      </c>
      <c r="D557" s="21">
        <v>45839</v>
      </c>
      <c r="E557" t="s">
        <v>642</v>
      </c>
      <c r="F557" t="s">
        <v>58</v>
      </c>
      <c r="G557" s="20" t="s">
        <v>59</v>
      </c>
      <c r="H557" t="s">
        <v>41</v>
      </c>
      <c r="I557" t="s">
        <v>50</v>
      </c>
      <c r="J557">
        <v>1</v>
      </c>
      <c r="K557" t="s">
        <v>643</v>
      </c>
      <c r="L557" t="s">
        <v>332</v>
      </c>
      <c r="N557" t="str">
        <f t="shared" si="16"/>
        <v>Vanessa Gonzalez-Figuereo</v>
      </c>
      <c r="O557" t="str">
        <f t="shared" si="17"/>
        <v>VG562</v>
      </c>
    </row>
    <row r="558" spans="1:15" x14ac:dyDescent="0.25">
      <c r="A558" s="20" t="s">
        <v>847</v>
      </c>
      <c r="B558" t="s">
        <v>848</v>
      </c>
      <c r="C558" t="s">
        <v>849</v>
      </c>
      <c r="D558" s="21">
        <v>42619</v>
      </c>
      <c r="E558" t="s">
        <v>850</v>
      </c>
      <c r="F558" t="s">
        <v>29</v>
      </c>
      <c r="G558" s="20" t="s">
        <v>30</v>
      </c>
      <c r="H558" t="s">
        <v>31</v>
      </c>
      <c r="I558" t="s">
        <v>50</v>
      </c>
      <c r="J558">
        <v>1</v>
      </c>
      <c r="K558" t="s">
        <v>851</v>
      </c>
      <c r="L558" t="s">
        <v>99</v>
      </c>
      <c r="N558" t="str">
        <f t="shared" si="16"/>
        <v>Varsha Kamat</v>
      </c>
      <c r="O558" t="str">
        <f t="shared" si="17"/>
        <v>KAMAT</v>
      </c>
    </row>
    <row r="559" spans="1:15" x14ac:dyDescent="0.25">
      <c r="A559" s="20" t="s">
        <v>2329</v>
      </c>
      <c r="B559" t="s">
        <v>2330</v>
      </c>
      <c r="C559" t="s">
        <v>2331</v>
      </c>
      <c r="D559" s="21">
        <v>46181</v>
      </c>
      <c r="E559" t="s">
        <v>265</v>
      </c>
      <c r="F559" t="s">
        <v>58</v>
      </c>
      <c r="G559" s="20" t="s">
        <v>59</v>
      </c>
      <c r="H559" t="s">
        <v>41</v>
      </c>
      <c r="I559" t="s">
        <v>50</v>
      </c>
      <c r="J559">
        <v>1</v>
      </c>
      <c r="K559" t="s">
        <v>2332</v>
      </c>
      <c r="L559" t="s">
        <v>99</v>
      </c>
      <c r="N559" t="str">
        <f t="shared" si="16"/>
        <v>Venice Wollie</v>
      </c>
      <c r="O559" t="str">
        <f t="shared" si="17"/>
        <v>VDW13</v>
      </c>
    </row>
    <row r="560" spans="1:15" x14ac:dyDescent="0.25">
      <c r="A560" s="20" t="s">
        <v>327</v>
      </c>
      <c r="B560" t="s">
        <v>328</v>
      </c>
      <c r="C560" t="s">
        <v>329</v>
      </c>
      <c r="D560" s="21">
        <v>37942</v>
      </c>
      <c r="E560" t="s">
        <v>330</v>
      </c>
      <c r="F560" t="s">
        <v>58</v>
      </c>
      <c r="G560" s="20" t="s">
        <v>59</v>
      </c>
      <c r="H560" t="s">
        <v>31</v>
      </c>
      <c r="I560" t="s">
        <v>50</v>
      </c>
      <c r="J560">
        <v>1</v>
      </c>
      <c r="K560" t="s">
        <v>331</v>
      </c>
      <c r="L560" t="s">
        <v>332</v>
      </c>
      <c r="N560" t="str">
        <f t="shared" si="16"/>
        <v>Vern Chhibber</v>
      </c>
      <c r="O560" t="str">
        <f t="shared" si="17"/>
        <v>CHHIBBVA</v>
      </c>
    </row>
    <row r="561" spans="1:15" x14ac:dyDescent="0.25">
      <c r="A561" s="20" t="s">
        <v>214</v>
      </c>
      <c r="B561" t="s">
        <v>215</v>
      </c>
      <c r="C561" t="s">
        <v>216</v>
      </c>
      <c r="D561" s="21">
        <v>42702</v>
      </c>
      <c r="E561" t="s">
        <v>217</v>
      </c>
      <c r="F561" t="s">
        <v>58</v>
      </c>
      <c r="G561" s="20" t="s">
        <v>59</v>
      </c>
      <c r="H561" t="s">
        <v>41</v>
      </c>
      <c r="I561" t="s">
        <v>50</v>
      </c>
      <c r="J561">
        <v>1</v>
      </c>
      <c r="K561" t="s">
        <v>218</v>
      </c>
      <c r="L561" t="s">
        <v>99</v>
      </c>
      <c r="N561" t="str">
        <f t="shared" si="16"/>
        <v>Veronica Bronov</v>
      </c>
      <c r="O561" t="str">
        <f t="shared" si="17"/>
        <v>VB325</v>
      </c>
    </row>
    <row r="562" spans="1:15" x14ac:dyDescent="0.25">
      <c r="A562" s="20" t="s">
        <v>1081</v>
      </c>
      <c r="B562" t="s">
        <v>1082</v>
      </c>
      <c r="C562" t="s">
        <v>216</v>
      </c>
      <c r="D562" s="21">
        <v>45344</v>
      </c>
      <c r="E562" t="s">
        <v>1083</v>
      </c>
      <c r="F562" t="s">
        <v>58</v>
      </c>
      <c r="G562" s="20" t="s">
        <v>59</v>
      </c>
      <c r="H562" t="s">
        <v>41</v>
      </c>
      <c r="I562" t="s">
        <v>50</v>
      </c>
      <c r="J562">
        <v>1</v>
      </c>
      <c r="K562" t="s">
        <v>1084</v>
      </c>
      <c r="L562" t="s">
        <v>99</v>
      </c>
      <c r="N562" t="str">
        <f t="shared" si="16"/>
        <v>Veronica Medina</v>
      </c>
      <c r="O562" t="str">
        <f t="shared" si="17"/>
        <v>VM463</v>
      </c>
    </row>
    <row r="563" spans="1:15" x14ac:dyDescent="0.25">
      <c r="A563" s="20" t="s">
        <v>1683</v>
      </c>
      <c r="B563" t="s">
        <v>1684</v>
      </c>
      <c r="C563" t="s">
        <v>261</v>
      </c>
      <c r="D563" s="21">
        <v>44823</v>
      </c>
      <c r="E563" t="s">
        <v>38</v>
      </c>
      <c r="F563" t="s">
        <v>63</v>
      </c>
      <c r="G563" s="20" t="s">
        <v>64</v>
      </c>
      <c r="H563" t="s">
        <v>41</v>
      </c>
      <c r="I563" t="s">
        <v>32</v>
      </c>
      <c r="J563">
        <v>0.08</v>
      </c>
      <c r="K563" t="s">
        <v>1685</v>
      </c>
      <c r="L563" t="s">
        <v>43</v>
      </c>
      <c r="N563" t="str">
        <f t="shared" si="16"/>
        <v>Victoria Villanueva</v>
      </c>
      <c r="O563" t="str">
        <f t="shared" si="17"/>
        <v>VLM86</v>
      </c>
    </row>
    <row r="564" spans="1:15" x14ac:dyDescent="0.25">
      <c r="A564" s="20" t="s">
        <v>2100</v>
      </c>
      <c r="B564" t="s">
        <v>2101</v>
      </c>
      <c r="C564" t="s">
        <v>2102</v>
      </c>
      <c r="D564" s="21">
        <v>46260</v>
      </c>
      <c r="E564" t="s">
        <v>149</v>
      </c>
      <c r="F564" t="s">
        <v>72</v>
      </c>
      <c r="G564" s="20" t="s">
        <v>73</v>
      </c>
      <c r="H564" t="s">
        <v>150</v>
      </c>
      <c r="I564" t="s">
        <v>32</v>
      </c>
      <c r="J564">
        <v>1</v>
      </c>
      <c r="K564" t="s">
        <v>2103</v>
      </c>
      <c r="L564" t="s">
        <v>152</v>
      </c>
      <c r="N564" t="str">
        <f t="shared" si="16"/>
        <v>Vikasa Godishala</v>
      </c>
      <c r="O564" t="str">
        <f t="shared" si="17"/>
        <v>VG597</v>
      </c>
    </row>
    <row r="565" spans="1:15" x14ac:dyDescent="0.25">
      <c r="A565" s="20" t="s">
        <v>2256</v>
      </c>
      <c r="B565" t="s">
        <v>2257</v>
      </c>
      <c r="C565" t="s">
        <v>2258</v>
      </c>
      <c r="D565" s="21">
        <v>46223</v>
      </c>
      <c r="E565" t="s">
        <v>57</v>
      </c>
      <c r="F565" t="s">
        <v>58</v>
      </c>
      <c r="G565" s="20" t="s">
        <v>59</v>
      </c>
      <c r="H565" t="s">
        <v>41</v>
      </c>
      <c r="I565" t="s">
        <v>50</v>
      </c>
      <c r="J565">
        <v>0.13</v>
      </c>
      <c r="K565" t="s">
        <v>2259</v>
      </c>
      <c r="L565" t="s">
        <v>56</v>
      </c>
      <c r="N565" t="str">
        <f t="shared" si="16"/>
        <v>Vincent Mateo Raroque</v>
      </c>
      <c r="O565" t="str">
        <f t="shared" si="17"/>
        <v>VRR43</v>
      </c>
    </row>
    <row r="566" spans="1:15" x14ac:dyDescent="0.25">
      <c r="A566" s="20" t="s">
        <v>386</v>
      </c>
      <c r="B566" t="s">
        <v>387</v>
      </c>
      <c r="C566" t="s">
        <v>388</v>
      </c>
      <c r="D566" s="21">
        <v>44958</v>
      </c>
      <c r="E566" t="s">
        <v>133</v>
      </c>
      <c r="F566" t="s">
        <v>48</v>
      </c>
      <c r="G566" s="20" t="s">
        <v>49</v>
      </c>
      <c r="H566" t="s">
        <v>31</v>
      </c>
      <c r="I566" t="s">
        <v>32</v>
      </c>
      <c r="J566">
        <v>0.4</v>
      </c>
      <c r="K566" t="s">
        <v>389</v>
      </c>
      <c r="L566" t="s">
        <v>113</v>
      </c>
      <c r="N566" t="str">
        <f t="shared" si="16"/>
        <v>Vishal Dalal</v>
      </c>
      <c r="O566" t="str">
        <f t="shared" si="17"/>
        <v>VD174</v>
      </c>
    </row>
    <row r="567" spans="1:15" x14ac:dyDescent="0.25">
      <c r="A567" s="20" t="s">
        <v>710</v>
      </c>
      <c r="B567" t="s">
        <v>711</v>
      </c>
      <c r="C567" t="s">
        <v>712</v>
      </c>
      <c r="D567" s="21">
        <v>45555</v>
      </c>
      <c r="E567" t="s">
        <v>38</v>
      </c>
      <c r="F567" t="s">
        <v>39</v>
      </c>
      <c r="G567" s="20" t="s">
        <v>40</v>
      </c>
      <c r="H567" t="s">
        <v>41</v>
      </c>
      <c r="I567" t="s">
        <v>32</v>
      </c>
      <c r="J567">
        <v>0.08</v>
      </c>
      <c r="K567" t="s">
        <v>713</v>
      </c>
      <c r="L567" t="s">
        <v>43</v>
      </c>
      <c r="N567" t="str">
        <f t="shared" si="16"/>
        <v>Wael Hassan</v>
      </c>
      <c r="O567" t="str">
        <f t="shared" si="17"/>
        <v>HASSANWH</v>
      </c>
    </row>
    <row r="568" spans="1:15" x14ac:dyDescent="0.25">
      <c r="A568" s="20" t="s">
        <v>1001</v>
      </c>
      <c r="B568" t="s">
        <v>1002</v>
      </c>
      <c r="C568" t="s">
        <v>1003</v>
      </c>
      <c r="D568" s="21">
        <v>38420</v>
      </c>
      <c r="E568" t="s">
        <v>1004</v>
      </c>
      <c r="F568" t="s">
        <v>29</v>
      </c>
      <c r="G568" s="20" t="s">
        <v>30</v>
      </c>
      <c r="H568" t="s">
        <v>31</v>
      </c>
      <c r="I568" t="s">
        <v>32</v>
      </c>
      <c r="J568">
        <v>1</v>
      </c>
      <c r="K568" t="s">
        <v>1005</v>
      </c>
      <c r="L568" t="s">
        <v>119</v>
      </c>
      <c r="N568" t="str">
        <f t="shared" si="16"/>
        <v>Weili Lu</v>
      </c>
      <c r="O568" t="str">
        <f t="shared" si="17"/>
        <v>LUWE1</v>
      </c>
    </row>
    <row r="569" spans="1:15" x14ac:dyDescent="0.25">
      <c r="A569" s="20" t="s">
        <v>1089</v>
      </c>
      <c r="B569" t="s">
        <v>1090</v>
      </c>
      <c r="C569" t="s">
        <v>1091</v>
      </c>
      <c r="D569" s="21">
        <v>43948</v>
      </c>
      <c r="E569" t="s">
        <v>38</v>
      </c>
      <c r="F569" t="s">
        <v>54</v>
      </c>
      <c r="G569" s="20" t="s">
        <v>55</v>
      </c>
      <c r="H569" t="s">
        <v>41</v>
      </c>
      <c r="I569" t="s">
        <v>32</v>
      </c>
      <c r="J569">
        <v>0.05</v>
      </c>
      <c r="K569" t="s">
        <v>1092</v>
      </c>
      <c r="L569" t="s">
        <v>43</v>
      </c>
      <c r="N569" t="str">
        <f t="shared" si="16"/>
        <v>Wendy Medunick</v>
      </c>
      <c r="O569" t="str">
        <f t="shared" si="17"/>
        <v>WSM30</v>
      </c>
    </row>
    <row r="570" spans="1:15" x14ac:dyDescent="0.25">
      <c r="A570" s="20" t="s">
        <v>1238</v>
      </c>
      <c r="B570" t="s">
        <v>1239</v>
      </c>
      <c r="C570" t="s">
        <v>1240</v>
      </c>
      <c r="D570" s="21">
        <v>39419</v>
      </c>
      <c r="E570" t="s">
        <v>1241</v>
      </c>
      <c r="F570" t="s">
        <v>58</v>
      </c>
      <c r="G570" s="20" t="s">
        <v>59</v>
      </c>
      <c r="H570" t="s">
        <v>41</v>
      </c>
      <c r="I570" t="s">
        <v>50</v>
      </c>
      <c r="J570">
        <v>1</v>
      </c>
      <c r="K570" t="s">
        <v>1242</v>
      </c>
      <c r="L570" t="s">
        <v>99</v>
      </c>
      <c r="N570" t="str">
        <f t="shared" si="16"/>
        <v>William Padilla</v>
      </c>
      <c r="O570" t="str">
        <f t="shared" si="17"/>
        <v>PADILLWP</v>
      </c>
    </row>
    <row r="571" spans="1:15" x14ac:dyDescent="0.25">
      <c r="A571" s="20" t="s">
        <v>1716</v>
      </c>
      <c r="B571" t="s">
        <v>1717</v>
      </c>
      <c r="C571" t="s">
        <v>1718</v>
      </c>
      <c r="D571" s="21">
        <v>38601</v>
      </c>
      <c r="E571" t="s">
        <v>1719</v>
      </c>
      <c r="F571" t="s">
        <v>58</v>
      </c>
      <c r="G571" s="20" t="s">
        <v>59</v>
      </c>
      <c r="H571" t="s">
        <v>41</v>
      </c>
      <c r="I571" t="s">
        <v>50</v>
      </c>
      <c r="J571">
        <v>1</v>
      </c>
      <c r="K571" t="s">
        <v>1720</v>
      </c>
      <c r="L571" t="s">
        <v>332</v>
      </c>
      <c r="N571" t="str">
        <f t="shared" si="16"/>
        <v>Winston Watson</v>
      </c>
      <c r="O571" t="str">
        <f t="shared" si="17"/>
        <v>WATSONWI</v>
      </c>
    </row>
    <row r="572" spans="1:15" x14ac:dyDescent="0.25">
      <c r="A572" s="20" t="s">
        <v>916</v>
      </c>
      <c r="B572" t="s">
        <v>917</v>
      </c>
      <c r="C572" t="s">
        <v>918</v>
      </c>
      <c r="D572" s="21">
        <v>36850</v>
      </c>
      <c r="E572" t="s">
        <v>977</v>
      </c>
      <c r="F572" t="s">
        <v>63</v>
      </c>
      <c r="G572" s="20" t="s">
        <v>64</v>
      </c>
      <c r="H572" t="s">
        <v>41</v>
      </c>
      <c r="I572" t="s">
        <v>50</v>
      </c>
      <c r="J572">
        <v>1</v>
      </c>
      <c r="K572" t="s">
        <v>919</v>
      </c>
      <c r="L572" t="s">
        <v>99</v>
      </c>
      <c r="N572" t="str">
        <f t="shared" si="16"/>
        <v>Wioletta Krygowska</v>
      </c>
      <c r="O572" t="str">
        <f t="shared" si="17"/>
        <v>KRYGOWWI</v>
      </c>
    </row>
    <row r="573" spans="1:15" x14ac:dyDescent="0.25">
      <c r="A573" s="20" t="s">
        <v>2168</v>
      </c>
      <c r="B573" t="s">
        <v>2169</v>
      </c>
      <c r="C573" t="s">
        <v>2170</v>
      </c>
      <c r="D573" s="21">
        <v>46286</v>
      </c>
      <c r="E573" t="s">
        <v>435</v>
      </c>
      <c r="F573" t="s">
        <v>72</v>
      </c>
      <c r="G573" s="20" t="s">
        <v>73</v>
      </c>
      <c r="H573" t="s">
        <v>31</v>
      </c>
      <c r="I573" t="s">
        <v>50</v>
      </c>
      <c r="J573">
        <v>0.03</v>
      </c>
      <c r="K573" t="s">
        <v>2171</v>
      </c>
      <c r="L573" t="s">
        <v>56</v>
      </c>
      <c r="N573" t="str">
        <f t="shared" si="16"/>
        <v>Xenia Liu</v>
      </c>
      <c r="O573" t="str">
        <f t="shared" si="17"/>
        <v>XL1057</v>
      </c>
    </row>
    <row r="574" spans="1:15" x14ac:dyDescent="0.25">
      <c r="A574" s="20" t="s">
        <v>2289</v>
      </c>
      <c r="B574" t="s">
        <v>2290</v>
      </c>
      <c r="C574" t="s">
        <v>2291</v>
      </c>
      <c r="D574" s="21">
        <v>46062</v>
      </c>
      <c r="E574" t="s">
        <v>38</v>
      </c>
      <c r="F574" t="s">
        <v>63</v>
      </c>
      <c r="G574" s="20" t="s">
        <v>64</v>
      </c>
      <c r="H574" t="s">
        <v>41</v>
      </c>
      <c r="I574" t="s">
        <v>32</v>
      </c>
      <c r="J574">
        <v>0.05</v>
      </c>
      <c r="K574" t="s">
        <v>2292</v>
      </c>
      <c r="L574" t="s">
        <v>43</v>
      </c>
      <c r="N574" t="str">
        <f t="shared" si="16"/>
        <v>Yaehee Sung</v>
      </c>
      <c r="O574" t="str">
        <f t="shared" si="17"/>
        <v>YS1547</v>
      </c>
    </row>
    <row r="575" spans="1:15" x14ac:dyDescent="0.25">
      <c r="A575" s="20" t="s">
        <v>1279</v>
      </c>
      <c r="B575" t="s">
        <v>1270</v>
      </c>
      <c r="C575" t="s">
        <v>1280</v>
      </c>
      <c r="D575" s="21">
        <v>45712</v>
      </c>
      <c r="E575" t="s">
        <v>53</v>
      </c>
      <c r="F575" t="s">
        <v>29</v>
      </c>
      <c r="G575" s="20" t="s">
        <v>30</v>
      </c>
      <c r="H575" t="s">
        <v>31</v>
      </c>
      <c r="I575" t="s">
        <v>50</v>
      </c>
      <c r="J575">
        <v>0.88</v>
      </c>
      <c r="K575" t="s">
        <v>1281</v>
      </c>
      <c r="L575" t="s">
        <v>56</v>
      </c>
      <c r="N575" t="str">
        <f t="shared" si="16"/>
        <v>Yami Patel</v>
      </c>
      <c r="O575" t="str">
        <f t="shared" si="17"/>
        <v>YP469</v>
      </c>
    </row>
    <row r="576" spans="1:15" x14ac:dyDescent="0.25">
      <c r="A576" s="20" t="s">
        <v>947</v>
      </c>
      <c r="B576" t="s">
        <v>948</v>
      </c>
      <c r="C576" t="s">
        <v>949</v>
      </c>
      <c r="D576" s="21">
        <v>44805</v>
      </c>
      <c r="E576" t="s">
        <v>38</v>
      </c>
      <c r="F576" t="s">
        <v>63</v>
      </c>
      <c r="G576" s="20" t="s">
        <v>64</v>
      </c>
      <c r="H576" t="s">
        <v>41</v>
      </c>
      <c r="I576" t="s">
        <v>32</v>
      </c>
      <c r="J576">
        <v>0.08</v>
      </c>
      <c r="K576" t="s">
        <v>950</v>
      </c>
      <c r="L576" t="s">
        <v>43</v>
      </c>
      <c r="N576" t="str">
        <f t="shared" si="16"/>
        <v>Yamiley Lemoine</v>
      </c>
      <c r="O576" t="str">
        <f t="shared" si="17"/>
        <v>YJL27</v>
      </c>
    </row>
    <row r="577" spans="1:15" x14ac:dyDescent="0.25">
      <c r="A577" s="20" t="s">
        <v>488</v>
      </c>
      <c r="B577" t="s">
        <v>489</v>
      </c>
      <c r="C577" t="s">
        <v>490</v>
      </c>
      <c r="D577" s="21">
        <v>43934</v>
      </c>
      <c r="E577" t="s">
        <v>491</v>
      </c>
      <c r="F577" t="s">
        <v>72</v>
      </c>
      <c r="G577" s="20" t="s">
        <v>73</v>
      </c>
      <c r="H577" t="s">
        <v>41</v>
      </c>
      <c r="I577" t="s">
        <v>50</v>
      </c>
      <c r="J577">
        <v>1</v>
      </c>
      <c r="K577" t="s">
        <v>492</v>
      </c>
      <c r="L577" t="s">
        <v>228</v>
      </c>
      <c r="N577" t="str">
        <f t="shared" si="16"/>
        <v>Yasheca Ebanks</v>
      </c>
      <c r="O577" t="str">
        <f t="shared" si="17"/>
        <v>YEBANKS</v>
      </c>
    </row>
    <row r="578" spans="1:15" x14ac:dyDescent="0.25">
      <c r="A578" s="20" t="s">
        <v>2151</v>
      </c>
      <c r="B578" t="s">
        <v>877</v>
      </c>
      <c r="C578" t="s">
        <v>2152</v>
      </c>
      <c r="D578" s="21">
        <v>46058</v>
      </c>
      <c r="E578" t="s">
        <v>38</v>
      </c>
      <c r="F578" t="s">
        <v>63</v>
      </c>
      <c r="G578" s="20" t="s">
        <v>64</v>
      </c>
      <c r="H578" t="s">
        <v>41</v>
      </c>
      <c r="I578" t="s">
        <v>32</v>
      </c>
      <c r="J578">
        <v>0.05</v>
      </c>
      <c r="K578" t="s">
        <v>2153</v>
      </c>
      <c r="L578" t="s">
        <v>43</v>
      </c>
      <c r="N578" t="str">
        <f t="shared" ref="N578:N587" si="18">PROPER(_xlfn.CONCAT(C578," ",B578))</f>
        <v>Yegik Kim</v>
      </c>
      <c r="O578" t="str">
        <f t="shared" ref="O578:O587" si="19">IFERROR(UPPER(LEFT(K578,SEARCH("@",K578)-1)),"")</f>
        <v>YK798</v>
      </c>
    </row>
    <row r="579" spans="1:15" x14ac:dyDescent="0.25">
      <c r="A579" s="20" t="s">
        <v>1768</v>
      </c>
      <c r="B579" t="s">
        <v>1769</v>
      </c>
      <c r="C579" t="s">
        <v>1769</v>
      </c>
      <c r="D579" s="21">
        <v>42324</v>
      </c>
      <c r="E579" t="s">
        <v>1770</v>
      </c>
      <c r="F579" t="s">
        <v>58</v>
      </c>
      <c r="G579" s="20" t="s">
        <v>59</v>
      </c>
      <c r="H579" t="s">
        <v>41</v>
      </c>
      <c r="I579" t="s">
        <v>50</v>
      </c>
      <c r="J579">
        <v>1</v>
      </c>
      <c r="K579" t="s">
        <v>1771</v>
      </c>
      <c r="L579" t="s">
        <v>99</v>
      </c>
      <c r="N579" t="str">
        <f t="shared" si="18"/>
        <v>Yi Yi</v>
      </c>
      <c r="O579" t="str">
        <f t="shared" si="19"/>
        <v>YY400</v>
      </c>
    </row>
    <row r="580" spans="1:15" x14ac:dyDescent="0.25">
      <c r="A580" s="20" t="s">
        <v>314</v>
      </c>
      <c r="B580" t="s">
        <v>315</v>
      </c>
      <c r="C580" t="s">
        <v>316</v>
      </c>
      <c r="D580" s="21">
        <v>44392</v>
      </c>
      <c r="E580" t="s">
        <v>118</v>
      </c>
      <c r="F580" t="s">
        <v>63</v>
      </c>
      <c r="G580" s="20" t="s">
        <v>64</v>
      </c>
      <c r="H580" t="s">
        <v>41</v>
      </c>
      <c r="I580" t="s">
        <v>32</v>
      </c>
      <c r="J580">
        <v>1</v>
      </c>
      <c r="K580" t="s">
        <v>317</v>
      </c>
      <c r="L580" t="s">
        <v>119</v>
      </c>
      <c r="N580" t="str">
        <f t="shared" si="18"/>
        <v>Young Hwa Chang</v>
      </c>
      <c r="O580" t="str">
        <f t="shared" si="19"/>
        <v>YC1212</v>
      </c>
    </row>
    <row r="581" spans="1:15" x14ac:dyDescent="0.25">
      <c r="A581" s="20" t="s">
        <v>1189</v>
      </c>
      <c r="B581" t="s">
        <v>1190</v>
      </c>
      <c r="C581" t="s">
        <v>1191</v>
      </c>
      <c r="D581" s="21">
        <v>44958</v>
      </c>
      <c r="E581" t="s">
        <v>38</v>
      </c>
      <c r="F581" t="s">
        <v>63</v>
      </c>
      <c r="G581" s="20" t="s">
        <v>64</v>
      </c>
      <c r="H581" t="s">
        <v>41</v>
      </c>
      <c r="I581" t="s">
        <v>32</v>
      </c>
      <c r="J581">
        <v>0.08</v>
      </c>
      <c r="K581" t="s">
        <v>1192</v>
      </c>
      <c r="L581" t="s">
        <v>43</v>
      </c>
      <c r="N581" t="str">
        <f t="shared" si="18"/>
        <v>Yvonne Nguyen</v>
      </c>
      <c r="O581" t="str">
        <f t="shared" si="19"/>
        <v>INGUYEN</v>
      </c>
    </row>
    <row r="582" spans="1:15" x14ac:dyDescent="0.25">
      <c r="A582" s="20" t="s">
        <v>920</v>
      </c>
      <c r="B582" t="s">
        <v>921</v>
      </c>
      <c r="C582" t="s">
        <v>922</v>
      </c>
      <c r="D582" s="21">
        <v>45754</v>
      </c>
      <c r="E582" t="s">
        <v>57</v>
      </c>
      <c r="F582" t="s">
        <v>58</v>
      </c>
      <c r="G582" s="20" t="s">
        <v>59</v>
      </c>
      <c r="H582" t="s">
        <v>41</v>
      </c>
      <c r="I582" t="s">
        <v>50</v>
      </c>
      <c r="J582">
        <v>0.48</v>
      </c>
      <c r="K582" t="s">
        <v>923</v>
      </c>
      <c r="L582" t="s">
        <v>56</v>
      </c>
      <c r="N582" t="str">
        <f t="shared" si="18"/>
        <v>Zainab Kutiyanawala</v>
      </c>
      <c r="O582" t="str">
        <f t="shared" si="19"/>
        <v>ZK85</v>
      </c>
    </row>
    <row r="583" spans="1:15" x14ac:dyDescent="0.25">
      <c r="A583" s="20" t="s">
        <v>35</v>
      </c>
      <c r="B583" t="s">
        <v>36</v>
      </c>
      <c r="C583" t="s">
        <v>37</v>
      </c>
      <c r="D583" s="21">
        <v>45460</v>
      </c>
      <c r="E583" t="s">
        <v>38</v>
      </c>
      <c r="F583" t="s">
        <v>39</v>
      </c>
      <c r="G583" s="20" t="s">
        <v>40</v>
      </c>
      <c r="H583" t="s">
        <v>41</v>
      </c>
      <c r="I583" t="s">
        <v>32</v>
      </c>
      <c r="J583">
        <v>0.08</v>
      </c>
      <c r="K583" t="s">
        <v>42</v>
      </c>
      <c r="L583" t="s">
        <v>43</v>
      </c>
      <c r="N583" t="str">
        <f t="shared" si="18"/>
        <v>Zareen Abed</v>
      </c>
      <c r="O583" t="str">
        <f t="shared" si="19"/>
        <v>ABEDZ1</v>
      </c>
    </row>
    <row r="584" spans="1:15" x14ac:dyDescent="0.25">
      <c r="A584" s="20" t="s">
        <v>2172</v>
      </c>
      <c r="B584" t="s">
        <v>2169</v>
      </c>
      <c r="C584" t="s">
        <v>2173</v>
      </c>
      <c r="D584" s="21">
        <v>46279</v>
      </c>
      <c r="E584" t="s">
        <v>435</v>
      </c>
      <c r="F584" t="s">
        <v>72</v>
      </c>
      <c r="G584" s="20" t="s">
        <v>73</v>
      </c>
      <c r="H584" t="s">
        <v>31</v>
      </c>
      <c r="I584" t="s">
        <v>50</v>
      </c>
      <c r="J584">
        <v>0.03</v>
      </c>
      <c r="K584" t="s">
        <v>2174</v>
      </c>
      <c r="L584" t="s">
        <v>56</v>
      </c>
      <c r="N584" t="str">
        <f t="shared" si="18"/>
        <v>Zeming Liu</v>
      </c>
      <c r="O584" t="str">
        <f t="shared" si="19"/>
        <v>ZL1113</v>
      </c>
    </row>
    <row r="585" spans="1:15" x14ac:dyDescent="0.25">
      <c r="A585" s="20" t="s">
        <v>2062</v>
      </c>
      <c r="B585" t="s">
        <v>2063</v>
      </c>
      <c r="C585" t="s">
        <v>2064</v>
      </c>
      <c r="D585" s="21">
        <v>46083</v>
      </c>
      <c r="E585" t="s">
        <v>2065</v>
      </c>
      <c r="F585" t="s">
        <v>58</v>
      </c>
      <c r="G585" s="20" t="s">
        <v>59</v>
      </c>
      <c r="H585" t="s">
        <v>41</v>
      </c>
      <c r="I585" t="s">
        <v>50</v>
      </c>
      <c r="J585">
        <v>1</v>
      </c>
      <c r="K585" t="s">
        <v>2066</v>
      </c>
      <c r="L585" t="s">
        <v>80</v>
      </c>
      <c r="N585" t="str">
        <f t="shared" si="18"/>
        <v>Zeresha Edmund</v>
      </c>
      <c r="O585" t="str">
        <f t="shared" si="19"/>
        <v>ZE45</v>
      </c>
    </row>
    <row r="586" spans="1:15" x14ac:dyDescent="0.25">
      <c r="A586" s="20" t="s">
        <v>1193</v>
      </c>
      <c r="B586" t="s">
        <v>1194</v>
      </c>
      <c r="C586" t="s">
        <v>1195</v>
      </c>
      <c r="D586" s="21">
        <v>43013</v>
      </c>
      <c r="E586" t="s">
        <v>841</v>
      </c>
      <c r="F586" t="s">
        <v>72</v>
      </c>
      <c r="G586" s="20" t="s">
        <v>73</v>
      </c>
      <c r="H586" t="s">
        <v>41</v>
      </c>
      <c r="I586" t="s">
        <v>32</v>
      </c>
      <c r="J586">
        <v>1</v>
      </c>
      <c r="K586" t="s">
        <v>1196</v>
      </c>
      <c r="L586" t="s">
        <v>119</v>
      </c>
      <c r="N586" t="str">
        <f t="shared" si="18"/>
        <v>Zhaomeng Niu</v>
      </c>
      <c r="O586" t="str">
        <f t="shared" si="19"/>
        <v>ZN50</v>
      </c>
    </row>
    <row r="587" spans="1:15" x14ac:dyDescent="0.25">
      <c r="A587" s="20" t="s">
        <v>1938</v>
      </c>
      <c r="B587" t="s">
        <v>1939</v>
      </c>
      <c r="C587" t="s">
        <v>1940</v>
      </c>
      <c r="D587" s="21">
        <v>45985</v>
      </c>
      <c r="E587" t="s">
        <v>184</v>
      </c>
      <c r="F587" t="s">
        <v>72</v>
      </c>
      <c r="G587" s="20" t="s">
        <v>73</v>
      </c>
      <c r="H587" t="s">
        <v>31</v>
      </c>
      <c r="I587" t="s">
        <v>50</v>
      </c>
      <c r="J587">
        <v>0.91</v>
      </c>
      <c r="K587" t="s">
        <v>1941</v>
      </c>
      <c r="L587" t="s">
        <v>43</v>
      </c>
      <c r="N587" t="str">
        <f t="shared" si="18"/>
        <v>Zizhao Lin</v>
      </c>
      <c r="O587" t="str">
        <f t="shared" si="19"/>
        <v>ZL1124</v>
      </c>
    </row>
    <row r="588" spans="1:15" x14ac:dyDescent="0.25">
      <c r="N588" t="str">
        <f t="shared" ref="N588:N642" si="20">PROPER(_xlfn.CONCAT(C588," ",B588))</f>
        <v xml:space="preserve"> </v>
      </c>
      <c r="O588" t="str">
        <f t="shared" ref="O588:O629" si="21">IFERROR(UPPER(LEFT(K588,SEARCH("@",K588)-1)),"")</f>
        <v/>
      </c>
    </row>
    <row r="589" spans="1:15" x14ac:dyDescent="0.25">
      <c r="N589" t="str">
        <f t="shared" si="20"/>
        <v xml:space="preserve"> </v>
      </c>
      <c r="O589" t="str">
        <f t="shared" si="21"/>
        <v/>
      </c>
    </row>
    <row r="590" spans="1:15" x14ac:dyDescent="0.25">
      <c r="N590" t="str">
        <f t="shared" si="20"/>
        <v xml:space="preserve"> </v>
      </c>
      <c r="O590" t="str">
        <f t="shared" si="21"/>
        <v/>
      </c>
    </row>
    <row r="591" spans="1:15" x14ac:dyDescent="0.25">
      <c r="N591" t="str">
        <f t="shared" si="20"/>
        <v xml:space="preserve"> </v>
      </c>
      <c r="O591" t="str">
        <f t="shared" si="21"/>
        <v/>
      </c>
    </row>
    <row r="592" spans="1:15" x14ac:dyDescent="0.25">
      <c r="N592" t="str">
        <f t="shared" si="20"/>
        <v xml:space="preserve"> </v>
      </c>
      <c r="O592" t="str">
        <f t="shared" si="21"/>
        <v/>
      </c>
    </row>
    <row r="593" spans="14:15" x14ac:dyDescent="0.25">
      <c r="N593" t="str">
        <f t="shared" si="20"/>
        <v xml:space="preserve"> </v>
      </c>
      <c r="O593" t="str">
        <f t="shared" si="21"/>
        <v/>
      </c>
    </row>
    <row r="594" spans="14:15" x14ac:dyDescent="0.25">
      <c r="N594" t="str">
        <f t="shared" si="20"/>
        <v xml:space="preserve"> </v>
      </c>
      <c r="O594" t="str">
        <f t="shared" si="21"/>
        <v/>
      </c>
    </row>
    <row r="595" spans="14:15" x14ac:dyDescent="0.25">
      <c r="N595" t="str">
        <f t="shared" si="20"/>
        <v xml:space="preserve"> </v>
      </c>
      <c r="O595" t="str">
        <f t="shared" si="21"/>
        <v/>
      </c>
    </row>
    <row r="596" spans="14:15" x14ac:dyDescent="0.25">
      <c r="N596" t="str">
        <f t="shared" si="20"/>
        <v xml:space="preserve"> </v>
      </c>
      <c r="O596" t="str">
        <f t="shared" si="21"/>
        <v/>
      </c>
    </row>
    <row r="597" spans="14:15" x14ac:dyDescent="0.25">
      <c r="N597" t="str">
        <f t="shared" si="20"/>
        <v xml:space="preserve"> </v>
      </c>
      <c r="O597" t="str">
        <f t="shared" si="21"/>
        <v/>
      </c>
    </row>
    <row r="598" spans="14:15" x14ac:dyDescent="0.25">
      <c r="N598" t="str">
        <f t="shared" si="20"/>
        <v xml:space="preserve"> </v>
      </c>
      <c r="O598" t="str">
        <f t="shared" si="21"/>
        <v/>
      </c>
    </row>
    <row r="599" spans="14:15" x14ac:dyDescent="0.25">
      <c r="N599" t="str">
        <f t="shared" si="20"/>
        <v xml:space="preserve"> </v>
      </c>
      <c r="O599" t="str">
        <f t="shared" si="21"/>
        <v/>
      </c>
    </row>
    <row r="600" spans="14:15" x14ac:dyDescent="0.25">
      <c r="N600" t="str">
        <f t="shared" si="20"/>
        <v xml:space="preserve"> </v>
      </c>
      <c r="O600" t="str">
        <f t="shared" si="21"/>
        <v/>
      </c>
    </row>
    <row r="601" spans="14:15" x14ac:dyDescent="0.25">
      <c r="N601" t="str">
        <f t="shared" si="20"/>
        <v xml:space="preserve"> </v>
      </c>
      <c r="O601" t="str">
        <f t="shared" si="21"/>
        <v/>
      </c>
    </row>
    <row r="602" spans="14:15" x14ac:dyDescent="0.25">
      <c r="N602" t="str">
        <f t="shared" si="20"/>
        <v xml:space="preserve"> </v>
      </c>
      <c r="O602" t="str">
        <f t="shared" si="21"/>
        <v/>
      </c>
    </row>
    <row r="603" spans="14:15" x14ac:dyDescent="0.25">
      <c r="N603" t="str">
        <f t="shared" si="20"/>
        <v xml:space="preserve"> </v>
      </c>
      <c r="O603" t="str">
        <f t="shared" si="21"/>
        <v/>
      </c>
    </row>
    <row r="604" spans="14:15" x14ac:dyDescent="0.25">
      <c r="N604" t="str">
        <f t="shared" si="20"/>
        <v xml:space="preserve"> </v>
      </c>
      <c r="O604" t="str">
        <f t="shared" si="21"/>
        <v/>
      </c>
    </row>
    <row r="605" spans="14:15" x14ac:dyDescent="0.25">
      <c r="N605" t="str">
        <f t="shared" si="20"/>
        <v xml:space="preserve"> </v>
      </c>
      <c r="O605" t="str">
        <f t="shared" si="21"/>
        <v/>
      </c>
    </row>
    <row r="606" spans="14:15" x14ac:dyDescent="0.25">
      <c r="N606" t="str">
        <f t="shared" si="20"/>
        <v xml:space="preserve"> </v>
      </c>
      <c r="O606" t="str">
        <f t="shared" si="21"/>
        <v/>
      </c>
    </row>
    <row r="607" spans="14:15" x14ac:dyDescent="0.25">
      <c r="N607" t="str">
        <f t="shared" si="20"/>
        <v xml:space="preserve"> </v>
      </c>
      <c r="O607" t="str">
        <f t="shared" si="21"/>
        <v/>
      </c>
    </row>
    <row r="608" spans="14:15" x14ac:dyDescent="0.25">
      <c r="N608" t="str">
        <f t="shared" si="20"/>
        <v xml:space="preserve"> </v>
      </c>
      <c r="O608" t="str">
        <f t="shared" si="21"/>
        <v/>
      </c>
    </row>
    <row r="609" spans="14:15" x14ac:dyDescent="0.25">
      <c r="N609" t="str">
        <f t="shared" si="20"/>
        <v xml:space="preserve"> </v>
      </c>
      <c r="O609" t="str">
        <f t="shared" si="21"/>
        <v/>
      </c>
    </row>
    <row r="610" spans="14:15" x14ac:dyDescent="0.25">
      <c r="N610" t="str">
        <f t="shared" si="20"/>
        <v xml:space="preserve"> </v>
      </c>
      <c r="O610" t="str">
        <f t="shared" si="21"/>
        <v/>
      </c>
    </row>
    <row r="611" spans="14:15" x14ac:dyDescent="0.25">
      <c r="N611" t="str">
        <f t="shared" si="20"/>
        <v xml:space="preserve"> </v>
      </c>
      <c r="O611" t="str">
        <f t="shared" si="21"/>
        <v/>
      </c>
    </row>
    <row r="612" spans="14:15" x14ac:dyDescent="0.25">
      <c r="N612" t="str">
        <f t="shared" si="20"/>
        <v xml:space="preserve"> </v>
      </c>
      <c r="O612" t="str">
        <f t="shared" si="21"/>
        <v/>
      </c>
    </row>
    <row r="613" spans="14:15" x14ac:dyDescent="0.25">
      <c r="N613" t="str">
        <f t="shared" si="20"/>
        <v xml:space="preserve"> </v>
      </c>
      <c r="O613" t="str">
        <f t="shared" si="21"/>
        <v/>
      </c>
    </row>
    <row r="614" spans="14:15" x14ac:dyDescent="0.25">
      <c r="N614" t="str">
        <f t="shared" si="20"/>
        <v xml:space="preserve"> </v>
      </c>
      <c r="O614" t="str">
        <f t="shared" si="21"/>
        <v/>
      </c>
    </row>
    <row r="615" spans="14:15" x14ac:dyDescent="0.25">
      <c r="N615" t="str">
        <f t="shared" si="20"/>
        <v xml:space="preserve"> </v>
      </c>
      <c r="O615" t="str">
        <f t="shared" si="21"/>
        <v/>
      </c>
    </row>
    <row r="616" spans="14:15" x14ac:dyDescent="0.25">
      <c r="N616" t="str">
        <f t="shared" si="20"/>
        <v xml:space="preserve"> </v>
      </c>
      <c r="O616" t="str">
        <f t="shared" si="21"/>
        <v/>
      </c>
    </row>
    <row r="617" spans="14:15" x14ac:dyDescent="0.25">
      <c r="N617" t="str">
        <f t="shared" si="20"/>
        <v xml:space="preserve"> </v>
      </c>
      <c r="O617" t="str">
        <f t="shared" si="21"/>
        <v/>
      </c>
    </row>
    <row r="618" spans="14:15" x14ac:dyDescent="0.25">
      <c r="N618" t="str">
        <f t="shared" si="20"/>
        <v xml:space="preserve"> </v>
      </c>
      <c r="O618" t="str">
        <f t="shared" si="21"/>
        <v/>
      </c>
    </row>
    <row r="619" spans="14:15" x14ac:dyDescent="0.25">
      <c r="N619" t="str">
        <f t="shared" si="20"/>
        <v xml:space="preserve"> </v>
      </c>
      <c r="O619" t="str">
        <f t="shared" si="21"/>
        <v/>
      </c>
    </row>
    <row r="620" spans="14:15" x14ac:dyDescent="0.25">
      <c r="N620" t="str">
        <f t="shared" si="20"/>
        <v xml:space="preserve"> </v>
      </c>
      <c r="O620" t="str">
        <f t="shared" si="21"/>
        <v/>
      </c>
    </row>
    <row r="621" spans="14:15" x14ac:dyDescent="0.25">
      <c r="N621" t="str">
        <f t="shared" si="20"/>
        <v xml:space="preserve"> </v>
      </c>
      <c r="O621" t="str">
        <f t="shared" si="21"/>
        <v/>
      </c>
    </row>
    <row r="622" spans="14:15" x14ac:dyDescent="0.25">
      <c r="N622" t="str">
        <f t="shared" si="20"/>
        <v xml:space="preserve"> </v>
      </c>
      <c r="O622" t="str">
        <f t="shared" si="21"/>
        <v/>
      </c>
    </row>
    <row r="623" spans="14:15" x14ac:dyDescent="0.25">
      <c r="N623" t="str">
        <f t="shared" si="20"/>
        <v xml:space="preserve"> </v>
      </c>
      <c r="O623" t="str">
        <f t="shared" si="21"/>
        <v/>
      </c>
    </row>
    <row r="624" spans="14:15" x14ac:dyDescent="0.25">
      <c r="N624" t="str">
        <f t="shared" si="20"/>
        <v xml:space="preserve"> </v>
      </c>
      <c r="O624" t="str">
        <f t="shared" si="21"/>
        <v/>
      </c>
    </row>
    <row r="625" spans="14:15" x14ac:dyDescent="0.25">
      <c r="N625" t="str">
        <f t="shared" si="20"/>
        <v xml:space="preserve"> </v>
      </c>
      <c r="O625" t="str">
        <f t="shared" si="21"/>
        <v/>
      </c>
    </row>
    <row r="626" spans="14:15" x14ac:dyDescent="0.25">
      <c r="N626" t="str">
        <f t="shared" si="20"/>
        <v xml:space="preserve"> </v>
      </c>
      <c r="O626" t="str">
        <f t="shared" si="21"/>
        <v/>
      </c>
    </row>
    <row r="627" spans="14:15" x14ac:dyDescent="0.25">
      <c r="N627" t="str">
        <f t="shared" si="20"/>
        <v xml:space="preserve"> </v>
      </c>
      <c r="O627" t="str">
        <f t="shared" si="21"/>
        <v/>
      </c>
    </row>
    <row r="628" spans="14:15" x14ac:dyDescent="0.25">
      <c r="N628" t="str">
        <f t="shared" si="20"/>
        <v xml:space="preserve"> </v>
      </c>
      <c r="O628" t="str">
        <f t="shared" si="21"/>
        <v/>
      </c>
    </row>
    <row r="629" spans="14:15" x14ac:dyDescent="0.25">
      <c r="N629" t="str">
        <f t="shared" si="20"/>
        <v xml:space="preserve"> </v>
      </c>
      <c r="O629" t="str">
        <f t="shared" si="21"/>
        <v/>
      </c>
    </row>
    <row r="630" spans="14:15" x14ac:dyDescent="0.25">
      <c r="N630" t="str">
        <f t="shared" si="20"/>
        <v xml:space="preserve"> </v>
      </c>
      <c r="O630" t="str">
        <f t="shared" ref="O630:O693" si="22">IFERROR(UPPER(LEFT(K630,SEARCH("@",K630)-1)),"")</f>
        <v/>
      </c>
    </row>
    <row r="631" spans="14:15" x14ac:dyDescent="0.25">
      <c r="N631" t="str">
        <f t="shared" si="20"/>
        <v xml:space="preserve"> </v>
      </c>
      <c r="O631" t="str">
        <f t="shared" si="22"/>
        <v/>
      </c>
    </row>
    <row r="632" spans="14:15" x14ac:dyDescent="0.25">
      <c r="N632" t="str">
        <f t="shared" si="20"/>
        <v xml:space="preserve"> </v>
      </c>
      <c r="O632" t="str">
        <f t="shared" si="22"/>
        <v/>
      </c>
    </row>
    <row r="633" spans="14:15" x14ac:dyDescent="0.25">
      <c r="N633" t="str">
        <f t="shared" si="20"/>
        <v xml:space="preserve"> </v>
      </c>
      <c r="O633" t="str">
        <f t="shared" si="22"/>
        <v/>
      </c>
    </row>
    <row r="634" spans="14:15" x14ac:dyDescent="0.25">
      <c r="N634" t="str">
        <f t="shared" si="20"/>
        <v xml:space="preserve"> </v>
      </c>
      <c r="O634" t="str">
        <f t="shared" si="22"/>
        <v/>
      </c>
    </row>
    <row r="635" spans="14:15" x14ac:dyDescent="0.25">
      <c r="N635" t="str">
        <f t="shared" si="20"/>
        <v xml:space="preserve"> </v>
      </c>
      <c r="O635" t="str">
        <f t="shared" si="22"/>
        <v/>
      </c>
    </row>
    <row r="636" spans="14:15" x14ac:dyDescent="0.25">
      <c r="N636" t="str">
        <f t="shared" si="20"/>
        <v xml:space="preserve"> </v>
      </c>
      <c r="O636" t="str">
        <f t="shared" si="22"/>
        <v/>
      </c>
    </row>
    <row r="637" spans="14:15" x14ac:dyDescent="0.25">
      <c r="N637" t="str">
        <f t="shared" si="20"/>
        <v xml:space="preserve"> </v>
      </c>
      <c r="O637" t="str">
        <f t="shared" si="22"/>
        <v/>
      </c>
    </row>
    <row r="638" spans="14:15" x14ac:dyDescent="0.25">
      <c r="N638" t="str">
        <f t="shared" si="20"/>
        <v xml:space="preserve"> </v>
      </c>
      <c r="O638" t="str">
        <f t="shared" si="22"/>
        <v/>
      </c>
    </row>
    <row r="639" spans="14:15" x14ac:dyDescent="0.25">
      <c r="N639" t="str">
        <f t="shared" si="20"/>
        <v xml:space="preserve"> </v>
      </c>
      <c r="O639" t="str">
        <f t="shared" si="22"/>
        <v/>
      </c>
    </row>
    <row r="640" spans="14:15" x14ac:dyDescent="0.25">
      <c r="N640" t="str">
        <f t="shared" si="20"/>
        <v xml:space="preserve"> </v>
      </c>
      <c r="O640" t="str">
        <f t="shared" si="22"/>
        <v/>
      </c>
    </row>
    <row r="641" spans="14:15" x14ac:dyDescent="0.25">
      <c r="N641" t="str">
        <f t="shared" si="20"/>
        <v xml:space="preserve"> </v>
      </c>
      <c r="O641" t="str">
        <f t="shared" si="22"/>
        <v/>
      </c>
    </row>
    <row r="642" spans="14:15" x14ac:dyDescent="0.25">
      <c r="N642" t="str">
        <f t="shared" si="20"/>
        <v xml:space="preserve"> </v>
      </c>
      <c r="O642" t="str">
        <f t="shared" si="22"/>
        <v/>
      </c>
    </row>
    <row r="643" spans="14:15" x14ac:dyDescent="0.25">
      <c r="N643" t="str">
        <f t="shared" ref="N643:N700" si="23">PROPER(_xlfn.CONCAT(C643," ",B643))</f>
        <v xml:space="preserve"> </v>
      </c>
      <c r="O643" t="str">
        <f t="shared" si="22"/>
        <v/>
      </c>
    </row>
    <row r="644" spans="14:15" x14ac:dyDescent="0.25">
      <c r="N644" t="str">
        <f t="shared" si="23"/>
        <v xml:space="preserve"> </v>
      </c>
      <c r="O644" t="str">
        <f t="shared" si="22"/>
        <v/>
      </c>
    </row>
    <row r="645" spans="14:15" x14ac:dyDescent="0.25">
      <c r="N645" t="str">
        <f t="shared" si="23"/>
        <v xml:space="preserve"> </v>
      </c>
      <c r="O645" t="str">
        <f t="shared" si="22"/>
        <v/>
      </c>
    </row>
    <row r="646" spans="14:15" x14ac:dyDescent="0.25">
      <c r="N646" t="str">
        <f t="shared" si="23"/>
        <v xml:space="preserve"> </v>
      </c>
      <c r="O646" t="str">
        <f t="shared" si="22"/>
        <v/>
      </c>
    </row>
    <row r="647" spans="14:15" x14ac:dyDescent="0.25">
      <c r="N647" t="str">
        <f t="shared" si="23"/>
        <v xml:space="preserve"> </v>
      </c>
      <c r="O647" t="str">
        <f t="shared" si="22"/>
        <v/>
      </c>
    </row>
    <row r="648" spans="14:15" x14ac:dyDescent="0.25">
      <c r="N648" t="str">
        <f t="shared" si="23"/>
        <v xml:space="preserve"> </v>
      </c>
      <c r="O648" t="str">
        <f t="shared" si="22"/>
        <v/>
      </c>
    </row>
    <row r="649" spans="14:15" x14ac:dyDescent="0.25">
      <c r="N649" t="str">
        <f t="shared" si="23"/>
        <v xml:space="preserve"> </v>
      </c>
      <c r="O649" t="str">
        <f t="shared" si="22"/>
        <v/>
      </c>
    </row>
    <row r="650" spans="14:15" x14ac:dyDescent="0.25">
      <c r="N650" t="str">
        <f t="shared" si="23"/>
        <v xml:space="preserve"> </v>
      </c>
      <c r="O650" t="str">
        <f t="shared" si="22"/>
        <v/>
      </c>
    </row>
    <row r="651" spans="14:15" x14ac:dyDescent="0.25">
      <c r="N651" t="str">
        <f t="shared" si="23"/>
        <v xml:space="preserve"> </v>
      </c>
      <c r="O651" t="str">
        <f t="shared" si="22"/>
        <v/>
      </c>
    </row>
    <row r="652" spans="14:15" x14ac:dyDescent="0.25">
      <c r="N652" t="str">
        <f t="shared" si="23"/>
        <v xml:space="preserve"> </v>
      </c>
      <c r="O652" t="str">
        <f t="shared" si="22"/>
        <v/>
      </c>
    </row>
    <row r="653" spans="14:15" x14ac:dyDescent="0.25">
      <c r="N653" t="str">
        <f t="shared" si="23"/>
        <v xml:space="preserve"> </v>
      </c>
      <c r="O653" t="str">
        <f t="shared" si="22"/>
        <v/>
      </c>
    </row>
    <row r="654" spans="14:15" x14ac:dyDescent="0.25">
      <c r="N654" t="str">
        <f t="shared" si="23"/>
        <v xml:space="preserve"> </v>
      </c>
      <c r="O654" t="str">
        <f t="shared" si="22"/>
        <v/>
      </c>
    </row>
    <row r="655" spans="14:15" x14ac:dyDescent="0.25">
      <c r="N655" t="str">
        <f t="shared" si="23"/>
        <v xml:space="preserve"> </v>
      </c>
      <c r="O655" t="str">
        <f t="shared" si="22"/>
        <v/>
      </c>
    </row>
    <row r="656" spans="14:15" x14ac:dyDescent="0.25">
      <c r="N656" t="str">
        <f t="shared" si="23"/>
        <v xml:space="preserve"> </v>
      </c>
      <c r="O656" t="str">
        <f t="shared" si="22"/>
        <v/>
      </c>
    </row>
    <row r="657" spans="14:15" x14ac:dyDescent="0.25">
      <c r="N657" t="str">
        <f t="shared" si="23"/>
        <v xml:space="preserve"> </v>
      </c>
      <c r="O657" t="str">
        <f t="shared" si="22"/>
        <v/>
      </c>
    </row>
    <row r="658" spans="14:15" x14ac:dyDescent="0.25">
      <c r="N658" t="str">
        <f t="shared" si="23"/>
        <v xml:space="preserve"> </v>
      </c>
      <c r="O658" t="str">
        <f t="shared" si="22"/>
        <v/>
      </c>
    </row>
    <row r="659" spans="14:15" x14ac:dyDescent="0.25">
      <c r="N659" t="str">
        <f t="shared" si="23"/>
        <v xml:space="preserve"> </v>
      </c>
      <c r="O659" t="str">
        <f t="shared" si="22"/>
        <v/>
      </c>
    </row>
    <row r="660" spans="14:15" x14ac:dyDescent="0.25">
      <c r="N660" t="str">
        <f t="shared" si="23"/>
        <v xml:space="preserve"> </v>
      </c>
      <c r="O660" t="str">
        <f t="shared" si="22"/>
        <v/>
      </c>
    </row>
    <row r="661" spans="14:15" x14ac:dyDescent="0.25">
      <c r="N661" t="str">
        <f t="shared" si="23"/>
        <v xml:space="preserve"> </v>
      </c>
      <c r="O661" t="str">
        <f t="shared" si="22"/>
        <v/>
      </c>
    </row>
    <row r="662" spans="14:15" x14ac:dyDescent="0.25">
      <c r="N662" t="str">
        <f t="shared" si="23"/>
        <v xml:space="preserve"> </v>
      </c>
      <c r="O662" t="str">
        <f t="shared" si="22"/>
        <v/>
      </c>
    </row>
    <row r="663" spans="14:15" x14ac:dyDescent="0.25">
      <c r="N663" t="str">
        <f t="shared" si="23"/>
        <v xml:space="preserve"> </v>
      </c>
      <c r="O663" t="str">
        <f t="shared" si="22"/>
        <v/>
      </c>
    </row>
    <row r="664" spans="14:15" x14ac:dyDescent="0.25">
      <c r="N664" t="str">
        <f t="shared" si="23"/>
        <v xml:space="preserve"> </v>
      </c>
      <c r="O664" t="str">
        <f t="shared" si="22"/>
        <v/>
      </c>
    </row>
    <row r="665" spans="14:15" x14ac:dyDescent="0.25">
      <c r="N665" t="str">
        <f t="shared" si="23"/>
        <v xml:space="preserve"> </v>
      </c>
      <c r="O665" t="str">
        <f t="shared" si="22"/>
        <v/>
      </c>
    </row>
    <row r="666" spans="14:15" x14ac:dyDescent="0.25">
      <c r="N666" t="str">
        <f t="shared" si="23"/>
        <v xml:space="preserve"> </v>
      </c>
      <c r="O666" t="str">
        <f t="shared" si="22"/>
        <v/>
      </c>
    </row>
    <row r="667" spans="14:15" x14ac:dyDescent="0.25">
      <c r="N667" t="str">
        <f t="shared" si="23"/>
        <v xml:space="preserve"> </v>
      </c>
      <c r="O667" t="str">
        <f t="shared" si="22"/>
        <v/>
      </c>
    </row>
    <row r="668" spans="14:15" x14ac:dyDescent="0.25">
      <c r="N668" t="str">
        <f t="shared" si="23"/>
        <v xml:space="preserve"> </v>
      </c>
      <c r="O668" t="str">
        <f t="shared" si="22"/>
        <v/>
      </c>
    </row>
    <row r="669" spans="14:15" x14ac:dyDescent="0.25">
      <c r="N669" t="str">
        <f t="shared" si="23"/>
        <v xml:space="preserve"> </v>
      </c>
      <c r="O669" t="str">
        <f t="shared" si="22"/>
        <v/>
      </c>
    </row>
    <row r="670" spans="14:15" x14ac:dyDescent="0.25">
      <c r="N670" t="str">
        <f t="shared" si="23"/>
        <v xml:space="preserve"> </v>
      </c>
      <c r="O670" t="str">
        <f t="shared" si="22"/>
        <v/>
      </c>
    </row>
    <row r="671" spans="14:15" x14ac:dyDescent="0.25">
      <c r="N671" t="str">
        <f t="shared" si="23"/>
        <v xml:space="preserve"> </v>
      </c>
      <c r="O671" t="str">
        <f t="shared" si="22"/>
        <v/>
      </c>
    </row>
    <row r="672" spans="14:15" x14ac:dyDescent="0.25">
      <c r="N672" t="str">
        <f t="shared" si="23"/>
        <v xml:space="preserve"> </v>
      </c>
      <c r="O672" t="str">
        <f t="shared" si="22"/>
        <v/>
      </c>
    </row>
    <row r="673" spans="14:15" x14ac:dyDescent="0.25">
      <c r="N673" t="str">
        <f t="shared" si="23"/>
        <v xml:space="preserve"> </v>
      </c>
      <c r="O673" t="str">
        <f t="shared" si="22"/>
        <v/>
      </c>
    </row>
    <row r="674" spans="14:15" x14ac:dyDescent="0.25">
      <c r="N674" t="str">
        <f t="shared" si="23"/>
        <v xml:space="preserve"> </v>
      </c>
      <c r="O674" t="str">
        <f t="shared" si="22"/>
        <v/>
      </c>
    </row>
    <row r="675" spans="14:15" x14ac:dyDescent="0.25">
      <c r="N675" t="str">
        <f t="shared" si="23"/>
        <v xml:space="preserve"> </v>
      </c>
      <c r="O675" t="str">
        <f t="shared" si="22"/>
        <v/>
      </c>
    </row>
    <row r="676" spans="14:15" x14ac:dyDescent="0.25">
      <c r="N676" t="str">
        <f t="shared" si="23"/>
        <v xml:space="preserve"> </v>
      </c>
      <c r="O676" t="str">
        <f t="shared" si="22"/>
        <v/>
      </c>
    </row>
    <row r="677" spans="14:15" x14ac:dyDescent="0.25">
      <c r="N677" t="str">
        <f t="shared" si="23"/>
        <v xml:space="preserve"> </v>
      </c>
      <c r="O677" t="str">
        <f t="shared" si="22"/>
        <v/>
      </c>
    </row>
    <row r="678" spans="14:15" x14ac:dyDescent="0.25">
      <c r="N678" t="str">
        <f t="shared" si="23"/>
        <v xml:space="preserve"> </v>
      </c>
      <c r="O678" t="str">
        <f t="shared" si="22"/>
        <v/>
      </c>
    </row>
    <row r="679" spans="14:15" x14ac:dyDescent="0.25">
      <c r="N679" t="str">
        <f t="shared" si="23"/>
        <v xml:space="preserve"> </v>
      </c>
      <c r="O679" t="str">
        <f t="shared" si="22"/>
        <v/>
      </c>
    </row>
    <row r="680" spans="14:15" x14ac:dyDescent="0.25">
      <c r="N680" t="str">
        <f t="shared" si="23"/>
        <v xml:space="preserve"> </v>
      </c>
      <c r="O680" t="str">
        <f t="shared" si="22"/>
        <v/>
      </c>
    </row>
    <row r="681" spans="14:15" x14ac:dyDescent="0.25">
      <c r="N681" t="str">
        <f t="shared" si="23"/>
        <v xml:space="preserve"> </v>
      </c>
      <c r="O681" t="str">
        <f t="shared" si="22"/>
        <v/>
      </c>
    </row>
    <row r="682" spans="14:15" x14ac:dyDescent="0.25">
      <c r="N682" t="str">
        <f t="shared" si="23"/>
        <v xml:space="preserve"> </v>
      </c>
      <c r="O682" t="str">
        <f t="shared" si="22"/>
        <v/>
      </c>
    </row>
    <row r="683" spans="14:15" x14ac:dyDescent="0.25">
      <c r="N683" t="str">
        <f t="shared" si="23"/>
        <v xml:space="preserve"> </v>
      </c>
      <c r="O683" t="str">
        <f t="shared" si="22"/>
        <v/>
      </c>
    </row>
    <row r="684" spans="14:15" x14ac:dyDescent="0.25">
      <c r="N684" t="str">
        <f t="shared" si="23"/>
        <v xml:space="preserve"> </v>
      </c>
      <c r="O684" t="str">
        <f t="shared" si="22"/>
        <v/>
      </c>
    </row>
    <row r="685" spans="14:15" x14ac:dyDescent="0.25">
      <c r="N685" t="str">
        <f t="shared" si="23"/>
        <v xml:space="preserve"> </v>
      </c>
      <c r="O685" t="str">
        <f t="shared" si="22"/>
        <v/>
      </c>
    </row>
    <row r="686" spans="14:15" x14ac:dyDescent="0.25">
      <c r="N686" t="str">
        <f t="shared" si="23"/>
        <v xml:space="preserve"> </v>
      </c>
      <c r="O686" t="str">
        <f t="shared" si="22"/>
        <v/>
      </c>
    </row>
    <row r="687" spans="14:15" x14ac:dyDescent="0.25">
      <c r="N687" t="str">
        <f t="shared" si="23"/>
        <v xml:space="preserve"> </v>
      </c>
      <c r="O687" t="str">
        <f t="shared" si="22"/>
        <v/>
      </c>
    </row>
    <row r="688" spans="14:15" x14ac:dyDescent="0.25">
      <c r="N688" t="str">
        <f t="shared" si="23"/>
        <v xml:space="preserve"> </v>
      </c>
      <c r="O688" t="str">
        <f t="shared" si="22"/>
        <v/>
      </c>
    </row>
    <row r="689" spans="14:15" x14ac:dyDescent="0.25">
      <c r="N689" t="str">
        <f t="shared" si="23"/>
        <v xml:space="preserve"> </v>
      </c>
      <c r="O689" t="str">
        <f t="shared" si="22"/>
        <v/>
      </c>
    </row>
    <row r="690" spans="14:15" x14ac:dyDescent="0.25">
      <c r="N690" t="str">
        <f t="shared" si="23"/>
        <v xml:space="preserve"> </v>
      </c>
      <c r="O690" t="str">
        <f t="shared" si="22"/>
        <v/>
      </c>
    </row>
    <row r="691" spans="14:15" x14ac:dyDescent="0.25">
      <c r="N691" t="str">
        <f t="shared" si="23"/>
        <v xml:space="preserve"> </v>
      </c>
      <c r="O691" t="str">
        <f t="shared" si="22"/>
        <v/>
      </c>
    </row>
    <row r="692" spans="14:15" x14ac:dyDescent="0.25">
      <c r="N692" t="str">
        <f t="shared" si="23"/>
        <v xml:space="preserve"> </v>
      </c>
      <c r="O692" t="str">
        <f t="shared" si="22"/>
        <v/>
      </c>
    </row>
    <row r="693" spans="14:15" x14ac:dyDescent="0.25">
      <c r="N693" t="str">
        <f t="shared" si="23"/>
        <v xml:space="preserve"> </v>
      </c>
      <c r="O693" t="str">
        <f t="shared" si="22"/>
        <v/>
      </c>
    </row>
    <row r="694" spans="14:15" x14ac:dyDescent="0.25">
      <c r="N694" t="str">
        <f t="shared" si="23"/>
        <v xml:space="preserve"> </v>
      </c>
      <c r="O694" t="str">
        <f t="shared" ref="O694:O700" si="24">IFERROR(UPPER(LEFT(K694,SEARCH("@",K694)-1)),"")</f>
        <v/>
      </c>
    </row>
    <row r="695" spans="14:15" x14ac:dyDescent="0.25">
      <c r="N695" t="str">
        <f t="shared" si="23"/>
        <v xml:space="preserve"> </v>
      </c>
      <c r="O695" t="str">
        <f t="shared" si="24"/>
        <v/>
      </c>
    </row>
    <row r="696" spans="14:15" x14ac:dyDescent="0.25">
      <c r="N696" t="str">
        <f t="shared" si="23"/>
        <v xml:space="preserve"> </v>
      </c>
      <c r="O696" t="str">
        <f t="shared" si="24"/>
        <v/>
      </c>
    </row>
    <row r="697" spans="14:15" x14ac:dyDescent="0.25">
      <c r="N697" t="str">
        <f t="shared" si="23"/>
        <v xml:space="preserve"> </v>
      </c>
      <c r="O697" t="str">
        <f t="shared" si="24"/>
        <v/>
      </c>
    </row>
    <row r="698" spans="14:15" x14ac:dyDescent="0.25">
      <c r="N698" t="str">
        <f t="shared" si="23"/>
        <v xml:space="preserve"> </v>
      </c>
      <c r="O698" t="str">
        <f t="shared" si="24"/>
        <v/>
      </c>
    </row>
    <row r="699" spans="14:15" x14ac:dyDescent="0.25">
      <c r="N699" t="str">
        <f t="shared" si="23"/>
        <v xml:space="preserve"> </v>
      </c>
      <c r="O699" t="str">
        <f t="shared" si="24"/>
        <v/>
      </c>
    </row>
    <row r="700" spans="14:15" x14ac:dyDescent="0.25">
      <c r="N700" t="str">
        <f t="shared" si="23"/>
        <v xml:space="preserve"> </v>
      </c>
      <c r="O700" t="str">
        <f t="shared" si="24"/>
        <v/>
      </c>
    </row>
  </sheetData>
  <autoFilter ref="A1:O1" xr:uid="{1296FBD0-B8AD-41F8-8AFE-5DB77C73FDC1}">
    <sortState xmlns:xlrd2="http://schemas.microsoft.com/office/spreadsheetml/2017/richdata2" ref="A2:O587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ED0A5422C224BA021D6D48868D449" ma:contentTypeVersion="10" ma:contentTypeDescription="Create a new document." ma:contentTypeScope="" ma:versionID="9309a782f1f6166eb3eeb73a0ef924a4">
  <xsd:schema xmlns:xsd="http://www.w3.org/2001/XMLSchema" xmlns:xs="http://www.w3.org/2001/XMLSchema" xmlns:p="http://schemas.microsoft.com/office/2006/metadata/properties" xmlns:ns2="b20beb00-c4a6-437d-9ae3-11f9adcf9b15" xmlns:ns3="c24f06c5-a644-4d10-8537-c8d610f6c8ac" targetNamespace="http://schemas.microsoft.com/office/2006/metadata/properties" ma:root="true" ma:fieldsID="ac14daeafb927c9ef67cfc6e3584d48f" ns2:_="" ns3:_="">
    <xsd:import namespace="b20beb00-c4a6-437d-9ae3-11f9adcf9b15"/>
    <xsd:import namespace="c24f06c5-a644-4d10-8537-c8d610f6c8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beb00-c4a6-437d-9ae3-11f9adcf9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48fd182-3af3-4b45-858c-95346ee1b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f06c5-a644-4d10-8537-c8d610f6c8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5bc5fd-c172-4827-bd64-0d4ccfbaf47a}" ma:internalName="TaxCatchAll" ma:showField="CatchAllData" ma:web="c24f06c5-a644-4d10-8537-c8d610f6c8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0beb00-c4a6-437d-9ae3-11f9adcf9b15">
      <Terms xmlns="http://schemas.microsoft.com/office/infopath/2007/PartnerControls"/>
    </lcf76f155ced4ddcb4097134ff3c332f>
    <TaxCatchAll xmlns="c24f06c5-a644-4d10-8537-c8d610f6c8ac" xsi:nil="true"/>
  </documentManagement>
</p:properties>
</file>

<file path=customXml/itemProps1.xml><?xml version="1.0" encoding="utf-8"?>
<ds:datastoreItem xmlns:ds="http://schemas.openxmlformats.org/officeDocument/2006/customXml" ds:itemID="{BC758EE2-B63A-4069-9FA9-516908FD2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beb00-c4a6-437d-9ae3-11f9adcf9b15"/>
    <ds:schemaRef ds:uri="c24f06c5-a644-4d10-8537-c8d610f6c8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65D158-D9A3-4C84-AE3A-0BA4290574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8E25F-5D38-4120-B640-E82A98DC53EE}">
  <ds:schemaRefs>
    <ds:schemaRef ds:uri="http://purl.org/dc/dcmitype/"/>
    <ds:schemaRef ds:uri="c24f06c5-a644-4d10-8537-c8d610f6c8ac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b20beb00-c4a6-437d-9ae3-11f9adcf9b1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Software Request</vt:lpstr>
      <vt:lpstr>Software List</vt:lpstr>
      <vt:lpstr>Employees</vt:lpstr>
      <vt:lpstr>'Software Request'!Print_Area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Mercadal</dc:creator>
  <cp:lastModifiedBy>Gabriel Mercadal</cp:lastModifiedBy>
  <cp:lastPrinted>2026-01-15T23:45:13Z</cp:lastPrinted>
  <dcterms:created xsi:type="dcterms:W3CDTF">2024-05-29T20:26:28Z</dcterms:created>
  <dcterms:modified xsi:type="dcterms:W3CDTF">2026-10-02T17:25:47Z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0x0101003EEED0A5422C224BA021D6D48868D449</vt:lpwstr>
  </property>
</Properties>
</file>